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<sst xmlns="http://schemas.openxmlformats.org/spreadsheetml/2006/main" count="28" uniqueCount="23">
  <si>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 </t>
  </si>
  <si>
    <t>Přehled o nápadu a objasňování trestných činů - od 1. 1. do 31. 1.  2009</t>
  </si>
  <si>
    <t xml:space="preserve">           Celková kriminalita</t>
  </si>
  <si>
    <t xml:space="preserve">          Obecná kriminalita</t>
  </si>
  <si>
    <t xml:space="preserve">         Majetková kriminalita</t>
  </si>
  <si>
    <t xml:space="preserve">   Hospodářská kriminalita</t>
  </si>
  <si>
    <t xml:space="preserve">   Zjištěn počet</t>
  </si>
  <si>
    <t>Objasněno v %</t>
  </si>
  <si>
    <t>Škoda 2009</t>
  </si>
  <si>
    <t>OŘP</t>
  </si>
  <si>
    <t>v 1000 Kč</t>
  </si>
  <si>
    <t>CL</t>
  </si>
  <si>
    <t>DC</t>
  </si>
  <si>
    <t>CV</t>
  </si>
  <si>
    <t>JN</t>
  </si>
  <si>
    <t>LB</t>
  </si>
  <si>
    <t>LT</t>
  </si>
  <si>
    <t>LN</t>
  </si>
  <si>
    <t>MO</t>
  </si>
  <si>
    <t>TP</t>
  </si>
  <si>
    <t>UL</t>
  </si>
  <si>
    <t>SM</t>
  </si>
  <si>
    <t>KRAJ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</si>
</sst>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"/>
    <numFmt numFmtId="168" formatCode="0"/>
  </numFmts>
  <fonts count="8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5" fillId="0" borderId="12" xfId="0" applyFont="1" applyBorder="1" applyAlignment="1">
      <alignment/>
    </xf>
    <xf numFmtId="164" fontId="6" fillId="0" borderId="13" xfId="0" applyFont="1" applyBorder="1" applyAlignment="1">
      <alignment horizontal="center"/>
    </xf>
    <xf numFmtId="166" fontId="5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4" fontId="6" fillId="0" borderId="13" xfId="0" applyFont="1" applyBorder="1" applyAlignment="1">
      <alignment/>
    </xf>
    <xf numFmtId="166" fontId="6" fillId="0" borderId="15" xfId="0" applyNumberFormat="1" applyFont="1" applyBorder="1" applyAlignment="1">
      <alignment horizontal="right"/>
    </xf>
    <xf numFmtId="164" fontId="6" fillId="0" borderId="16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5" fillId="0" borderId="18" xfId="0" applyFont="1" applyBorder="1" applyAlignment="1">
      <alignment/>
    </xf>
    <xf numFmtId="164" fontId="6" fillId="0" borderId="19" xfId="0" applyFont="1" applyBorder="1" applyAlignment="1">
      <alignment horizontal="center"/>
    </xf>
    <xf numFmtId="166" fontId="5" fillId="0" borderId="20" xfId="0" applyNumberFormat="1" applyFont="1" applyBorder="1" applyAlignment="1">
      <alignment/>
    </xf>
    <xf numFmtId="166" fontId="6" fillId="0" borderId="21" xfId="0" applyNumberFormat="1" applyFont="1" applyBorder="1" applyAlignment="1">
      <alignment/>
    </xf>
    <xf numFmtId="164" fontId="6" fillId="0" borderId="19" xfId="0" applyFont="1" applyBorder="1" applyAlignment="1">
      <alignment/>
    </xf>
    <xf numFmtId="164" fontId="6" fillId="0" borderId="22" xfId="0" applyFont="1" applyBorder="1" applyAlignment="1">
      <alignment/>
    </xf>
    <xf numFmtId="164" fontId="5" fillId="0" borderId="23" xfId="0" applyFont="1" applyBorder="1" applyAlignment="1">
      <alignment/>
    </xf>
    <xf numFmtId="164" fontId="6" fillId="0" borderId="24" xfId="0" applyFont="1" applyBorder="1" applyAlignment="1">
      <alignment horizontal="center"/>
    </xf>
    <xf numFmtId="166" fontId="5" fillId="0" borderId="25" xfId="0" applyNumberFormat="1" applyFont="1" applyBorder="1" applyAlignment="1">
      <alignment/>
    </xf>
    <xf numFmtId="166" fontId="6" fillId="0" borderId="26" xfId="0" applyNumberFormat="1" applyFont="1" applyBorder="1" applyAlignment="1">
      <alignment/>
    </xf>
    <xf numFmtId="164" fontId="6" fillId="0" borderId="24" xfId="0" applyFont="1" applyBorder="1" applyAlignment="1">
      <alignment/>
    </xf>
    <xf numFmtId="164" fontId="6" fillId="0" borderId="27" xfId="0" applyFont="1" applyBorder="1" applyAlignment="1">
      <alignment horizontal="right"/>
    </xf>
    <xf numFmtId="164" fontId="2" fillId="0" borderId="28" xfId="0" applyFont="1" applyBorder="1" applyAlignment="1">
      <alignment horizontal="center"/>
    </xf>
    <xf numFmtId="164" fontId="3" fillId="0" borderId="29" xfId="0" applyFont="1" applyBorder="1" applyAlignment="1">
      <alignment/>
    </xf>
    <xf numFmtId="164" fontId="6" fillId="0" borderId="30" xfId="0" applyFont="1" applyBorder="1" applyAlignment="1">
      <alignment horizontal="center"/>
    </xf>
    <xf numFmtId="164" fontId="3" fillId="0" borderId="31" xfId="0" applyFont="1" applyBorder="1" applyAlignment="1">
      <alignment/>
    </xf>
    <xf numFmtId="164" fontId="6" fillId="0" borderId="32" xfId="0" applyFont="1" applyBorder="1" applyAlignment="1">
      <alignment/>
    </xf>
    <xf numFmtId="164" fontId="6" fillId="0" borderId="30" xfId="0" applyFont="1" applyBorder="1" applyAlignment="1">
      <alignment/>
    </xf>
    <xf numFmtId="166" fontId="6" fillId="0" borderId="32" xfId="0" applyNumberFormat="1" applyFont="1" applyBorder="1" applyAlignment="1">
      <alignment/>
    </xf>
    <xf numFmtId="164" fontId="6" fillId="0" borderId="31" xfId="0" applyFont="1" applyBorder="1" applyAlignment="1">
      <alignment horizontal="right"/>
    </xf>
    <xf numFmtId="164" fontId="2" fillId="0" borderId="33" xfId="0" applyFont="1" applyBorder="1" applyAlignment="1">
      <alignment horizontal="center"/>
    </xf>
    <xf numFmtId="164" fontId="3" fillId="0" borderId="34" xfId="0" applyFont="1" applyBorder="1" applyAlignment="1">
      <alignment/>
    </xf>
    <xf numFmtId="164" fontId="6" fillId="0" borderId="35" xfId="0" applyFont="1" applyBorder="1" applyAlignment="1">
      <alignment horizontal="center"/>
    </xf>
    <xf numFmtId="167" fontId="5" fillId="0" borderId="36" xfId="0" applyNumberFormat="1" applyFont="1" applyBorder="1" applyAlignment="1">
      <alignment/>
    </xf>
    <xf numFmtId="167" fontId="6" fillId="0" borderId="37" xfId="0" applyNumberFormat="1" applyFont="1" applyBorder="1" applyAlignment="1">
      <alignment/>
    </xf>
    <xf numFmtId="164" fontId="6" fillId="0" borderId="35" xfId="0" applyFont="1" applyBorder="1" applyAlignment="1">
      <alignment/>
    </xf>
    <xf numFmtId="166" fontId="5" fillId="0" borderId="36" xfId="0" applyNumberFormat="1" applyFont="1" applyBorder="1" applyAlignment="1">
      <alignment/>
    </xf>
    <xf numFmtId="166" fontId="6" fillId="0" borderId="37" xfId="0" applyNumberFormat="1" applyFont="1" applyBorder="1" applyAlignment="1">
      <alignment/>
    </xf>
    <xf numFmtId="164" fontId="6" fillId="0" borderId="38" xfId="0" applyFont="1" applyBorder="1" applyAlignment="1">
      <alignment/>
    </xf>
    <xf numFmtId="164" fontId="3" fillId="0" borderId="39" xfId="0" applyFont="1" applyBorder="1" applyAlignment="1">
      <alignment horizontal="center"/>
    </xf>
    <xf numFmtId="166" fontId="3" fillId="0" borderId="39" xfId="0" applyNumberFormat="1" applyFont="1" applyBorder="1" applyAlignment="1">
      <alignment/>
    </xf>
    <xf numFmtId="168" fontId="3" fillId="0" borderId="39" xfId="0" applyNumberFormat="1" applyFont="1" applyBorder="1" applyAlignment="1">
      <alignment/>
    </xf>
    <xf numFmtId="164" fontId="3" fillId="0" borderId="39" xfId="0" applyFont="1" applyBorder="1" applyAlignment="1">
      <alignment/>
    </xf>
    <xf numFmtId="164" fontId="7" fillId="0" borderId="3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26"/>
  <sheetViews>
    <sheetView tabSelected="1" workbookViewId="0" topLeftCell="A1">
      <selection activeCell="P30" sqref="P30"/>
    </sheetView>
  </sheetViews>
  <sheetFormatPr defaultColWidth="9.00390625" defaultRowHeight="12.75"/>
  <cols>
    <col min="16" max="16" width="14.375" style="0" customWidth="1"/>
  </cols>
  <sheetData>
    <row r="4" spans="1:16" ht="15">
      <c r="A4" s="1" t="s">
        <v>0</v>
      </c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7.25">
      <c r="A6" s="4"/>
      <c r="B6" s="5"/>
      <c r="C6" s="6"/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7"/>
      <c r="B8" s="8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">
      <c r="A9" s="7"/>
      <c r="B9" s="10" t="s">
        <v>2</v>
      </c>
      <c r="C9" s="11"/>
      <c r="D9" s="12"/>
      <c r="E9" s="12"/>
      <c r="F9" s="10" t="s">
        <v>3</v>
      </c>
      <c r="G9" s="12"/>
      <c r="H9" s="12"/>
      <c r="I9" s="13"/>
      <c r="J9" s="10" t="s">
        <v>4</v>
      </c>
      <c r="K9" s="12"/>
      <c r="L9" s="12"/>
      <c r="M9" s="13"/>
      <c r="N9" s="10" t="s">
        <v>5</v>
      </c>
      <c r="O9" s="12"/>
      <c r="P9" s="13"/>
    </row>
    <row r="10" spans="2:16" ht="15">
      <c r="B10" s="14" t="s">
        <v>6</v>
      </c>
      <c r="C10" s="15"/>
      <c r="D10" s="16" t="s">
        <v>7</v>
      </c>
      <c r="E10" s="17"/>
      <c r="F10" s="14" t="s">
        <v>6</v>
      </c>
      <c r="G10" s="16"/>
      <c r="H10" s="16" t="s">
        <v>7</v>
      </c>
      <c r="I10" s="18"/>
      <c r="J10" s="14" t="s">
        <v>6</v>
      </c>
      <c r="K10" s="16"/>
      <c r="L10" s="16" t="s">
        <v>7</v>
      </c>
      <c r="M10" s="18"/>
      <c r="N10" s="14" t="s">
        <v>6</v>
      </c>
      <c r="O10" s="17"/>
      <c r="P10" s="19" t="s">
        <v>8</v>
      </c>
    </row>
    <row r="11" spans="1:16" ht="15">
      <c r="A11" s="20" t="s">
        <v>9</v>
      </c>
      <c r="B11" s="21">
        <v>2008</v>
      </c>
      <c r="C11" s="22">
        <v>2009</v>
      </c>
      <c r="D11" s="21">
        <v>2008</v>
      </c>
      <c r="E11" s="23">
        <v>2009</v>
      </c>
      <c r="F11" s="21">
        <v>2008</v>
      </c>
      <c r="G11" s="22">
        <v>2009</v>
      </c>
      <c r="H11" s="21">
        <v>2008</v>
      </c>
      <c r="I11" s="24">
        <v>2009</v>
      </c>
      <c r="J11" s="21">
        <v>2008</v>
      </c>
      <c r="K11" s="22">
        <v>2009</v>
      </c>
      <c r="L11" s="21">
        <v>2008</v>
      </c>
      <c r="M11" s="24">
        <v>2009</v>
      </c>
      <c r="N11" s="21">
        <v>2008</v>
      </c>
      <c r="O11" s="23">
        <v>2009</v>
      </c>
      <c r="P11" s="25" t="s">
        <v>10</v>
      </c>
    </row>
    <row r="12" spans="1:16" ht="15">
      <c r="A12" s="26" t="s">
        <v>11</v>
      </c>
      <c r="B12" s="27">
        <v>446</v>
      </c>
      <c r="C12" s="28">
        <v>296</v>
      </c>
      <c r="D12" s="29">
        <v>48.88</v>
      </c>
      <c r="E12" s="30">
        <v>40.88</v>
      </c>
      <c r="F12" s="27">
        <v>299</v>
      </c>
      <c r="G12" s="31">
        <v>200</v>
      </c>
      <c r="H12" s="29">
        <v>30.77</v>
      </c>
      <c r="I12" s="32">
        <v>28</v>
      </c>
      <c r="J12" s="27">
        <v>231</v>
      </c>
      <c r="K12" s="31">
        <v>134</v>
      </c>
      <c r="L12" s="29">
        <v>24.24</v>
      </c>
      <c r="M12" s="30">
        <v>15.67</v>
      </c>
      <c r="N12" s="27">
        <v>63</v>
      </c>
      <c r="O12" s="31">
        <v>26</v>
      </c>
      <c r="P12" s="33">
        <v>1666</v>
      </c>
    </row>
    <row r="13" spans="1:16" ht="15">
      <c r="A13" s="34" t="s">
        <v>12</v>
      </c>
      <c r="B13" s="35">
        <v>467</v>
      </c>
      <c r="C13" s="36">
        <v>332</v>
      </c>
      <c r="D13" s="37">
        <v>46.68</v>
      </c>
      <c r="E13" s="38">
        <v>37.95</v>
      </c>
      <c r="F13" s="35">
        <v>304</v>
      </c>
      <c r="G13" s="39">
        <v>180</v>
      </c>
      <c r="H13" s="37">
        <v>33.55</v>
      </c>
      <c r="I13" s="38">
        <v>22.78</v>
      </c>
      <c r="J13" s="35">
        <v>224</v>
      </c>
      <c r="K13" s="39">
        <v>136</v>
      </c>
      <c r="L13" s="37">
        <v>27.68</v>
      </c>
      <c r="M13" s="38">
        <v>24.26</v>
      </c>
      <c r="N13" s="35">
        <v>45</v>
      </c>
      <c r="O13" s="39">
        <v>57</v>
      </c>
      <c r="P13" s="40">
        <v>4797</v>
      </c>
    </row>
    <row r="14" spans="1:16" ht="15">
      <c r="A14" s="34" t="s">
        <v>13</v>
      </c>
      <c r="B14" s="35">
        <v>479</v>
      </c>
      <c r="C14" s="36">
        <v>466</v>
      </c>
      <c r="D14" s="37">
        <v>50.73</v>
      </c>
      <c r="E14" s="38">
        <v>37.77</v>
      </c>
      <c r="F14" s="35">
        <v>305</v>
      </c>
      <c r="G14" s="39">
        <v>329</v>
      </c>
      <c r="H14" s="37">
        <v>34.43</v>
      </c>
      <c r="I14" s="38">
        <v>26.75</v>
      </c>
      <c r="J14" s="35">
        <v>227</v>
      </c>
      <c r="K14" s="39">
        <v>262</v>
      </c>
      <c r="L14" s="37">
        <v>26.87</v>
      </c>
      <c r="M14" s="38">
        <v>25.57</v>
      </c>
      <c r="N14" s="35">
        <v>76</v>
      </c>
      <c r="O14" s="39">
        <v>43</v>
      </c>
      <c r="P14" s="40">
        <v>10307</v>
      </c>
    </row>
    <row r="15" spans="1:16" ht="15">
      <c r="A15" s="34" t="s">
        <v>14</v>
      </c>
      <c r="B15" s="35">
        <v>336</v>
      </c>
      <c r="C15" s="36">
        <v>240</v>
      </c>
      <c r="D15" s="37">
        <v>29.46</v>
      </c>
      <c r="E15" s="38">
        <v>34.17</v>
      </c>
      <c r="F15" s="35">
        <v>230</v>
      </c>
      <c r="G15" s="39">
        <v>150</v>
      </c>
      <c r="H15" s="37">
        <v>22.17</v>
      </c>
      <c r="I15" s="38">
        <v>20.67</v>
      </c>
      <c r="J15" s="35">
        <v>163</v>
      </c>
      <c r="K15" s="39">
        <v>117</v>
      </c>
      <c r="L15" s="37">
        <v>9.82</v>
      </c>
      <c r="M15" s="38">
        <v>15.38</v>
      </c>
      <c r="N15" s="35">
        <v>28</v>
      </c>
      <c r="O15" s="39">
        <v>35</v>
      </c>
      <c r="P15" s="40">
        <v>24680</v>
      </c>
    </row>
    <row r="16" spans="1:16" ht="15">
      <c r="A16" s="34" t="s">
        <v>15</v>
      </c>
      <c r="B16" s="35">
        <v>555</v>
      </c>
      <c r="C16" s="36">
        <v>423</v>
      </c>
      <c r="D16" s="37">
        <v>35.32</v>
      </c>
      <c r="E16" s="38">
        <v>41.37</v>
      </c>
      <c r="F16" s="35">
        <v>358</v>
      </c>
      <c r="G16" s="39">
        <v>276</v>
      </c>
      <c r="H16" s="37">
        <v>24.02</v>
      </c>
      <c r="I16" s="38">
        <v>34.42</v>
      </c>
      <c r="J16" s="35">
        <v>280</v>
      </c>
      <c r="K16" s="39">
        <v>195</v>
      </c>
      <c r="L16" s="37">
        <v>14.29</v>
      </c>
      <c r="M16" s="38">
        <v>22.05</v>
      </c>
      <c r="N16" s="35">
        <v>60</v>
      </c>
      <c r="O16" s="39">
        <v>47</v>
      </c>
      <c r="P16" s="40">
        <v>10152</v>
      </c>
    </row>
    <row r="17" spans="1:16" ht="15">
      <c r="A17" s="34" t="s">
        <v>16</v>
      </c>
      <c r="B17" s="35">
        <v>385</v>
      </c>
      <c r="C17" s="36">
        <v>325</v>
      </c>
      <c r="D17" s="37">
        <v>44.16</v>
      </c>
      <c r="E17" s="38">
        <v>29.54</v>
      </c>
      <c r="F17" s="35">
        <v>268</v>
      </c>
      <c r="G17" s="39">
        <v>199</v>
      </c>
      <c r="H17" s="37">
        <v>25.75</v>
      </c>
      <c r="I17" s="38">
        <v>17.59</v>
      </c>
      <c r="J17" s="35">
        <v>200</v>
      </c>
      <c r="K17" s="39">
        <v>158</v>
      </c>
      <c r="L17" s="37">
        <v>20</v>
      </c>
      <c r="M17" s="38">
        <v>15.19</v>
      </c>
      <c r="N17" s="35">
        <v>50</v>
      </c>
      <c r="O17" s="39">
        <v>60</v>
      </c>
      <c r="P17" s="40">
        <v>11979</v>
      </c>
    </row>
    <row r="18" spans="1:16" ht="15">
      <c r="A18" s="34" t="s">
        <v>17</v>
      </c>
      <c r="B18" s="35">
        <v>297</v>
      </c>
      <c r="C18" s="36">
        <v>217</v>
      </c>
      <c r="D18" s="37">
        <v>38.38</v>
      </c>
      <c r="E18" s="38">
        <v>34.1</v>
      </c>
      <c r="F18" s="35">
        <v>203</v>
      </c>
      <c r="G18" s="39">
        <v>137</v>
      </c>
      <c r="H18" s="37">
        <v>25.12</v>
      </c>
      <c r="I18" s="38">
        <v>21.17</v>
      </c>
      <c r="J18" s="35">
        <v>154</v>
      </c>
      <c r="K18" s="39">
        <v>105</v>
      </c>
      <c r="L18" s="37">
        <v>21.43</v>
      </c>
      <c r="M18" s="38">
        <v>16.19</v>
      </c>
      <c r="N18" s="35">
        <v>16</v>
      </c>
      <c r="O18" s="39">
        <v>36</v>
      </c>
      <c r="P18" s="40">
        <v>10689</v>
      </c>
    </row>
    <row r="19" spans="1:16" ht="15">
      <c r="A19" s="34" t="s">
        <v>18</v>
      </c>
      <c r="B19" s="35">
        <v>382</v>
      </c>
      <c r="C19" s="36">
        <v>428</v>
      </c>
      <c r="D19" s="37">
        <v>46.6</v>
      </c>
      <c r="E19" s="38">
        <v>30.61</v>
      </c>
      <c r="F19" s="35">
        <v>254</v>
      </c>
      <c r="G19" s="39">
        <v>298</v>
      </c>
      <c r="H19" s="37">
        <v>32.28</v>
      </c>
      <c r="I19" s="38">
        <v>18.12</v>
      </c>
      <c r="J19" s="35">
        <v>205</v>
      </c>
      <c r="K19" s="39">
        <v>228</v>
      </c>
      <c r="L19" s="37">
        <v>21.95</v>
      </c>
      <c r="M19" s="38">
        <v>17.11</v>
      </c>
      <c r="N19" s="35">
        <v>61</v>
      </c>
      <c r="O19" s="39">
        <v>57</v>
      </c>
      <c r="P19" s="40">
        <v>7943</v>
      </c>
    </row>
    <row r="20" spans="1:16" ht="15">
      <c r="A20" s="34" t="s">
        <v>19</v>
      </c>
      <c r="B20" s="35">
        <v>548</v>
      </c>
      <c r="C20" s="36">
        <v>485</v>
      </c>
      <c r="D20" s="37">
        <v>47.63</v>
      </c>
      <c r="E20" s="38">
        <v>38.35</v>
      </c>
      <c r="F20" s="35">
        <v>349</v>
      </c>
      <c r="G20" s="39">
        <v>318</v>
      </c>
      <c r="H20" s="37">
        <v>30.95</v>
      </c>
      <c r="I20" s="38">
        <v>24.21</v>
      </c>
      <c r="J20" s="35">
        <v>303</v>
      </c>
      <c r="K20" s="39">
        <v>260</v>
      </c>
      <c r="L20" s="37">
        <v>25.41</v>
      </c>
      <c r="M20" s="38">
        <v>22.31</v>
      </c>
      <c r="N20" s="35">
        <v>93</v>
      </c>
      <c r="O20" s="39">
        <v>60</v>
      </c>
      <c r="P20" s="40">
        <v>15387</v>
      </c>
    </row>
    <row r="21" spans="1:16" ht="15">
      <c r="A21" s="34" t="s">
        <v>20</v>
      </c>
      <c r="B21" s="41">
        <v>584</v>
      </c>
      <c r="C21" s="42">
        <v>436</v>
      </c>
      <c r="D21" s="43">
        <v>44.35</v>
      </c>
      <c r="E21" s="44">
        <v>36.01</v>
      </c>
      <c r="F21" s="41">
        <v>399</v>
      </c>
      <c r="G21" s="45">
        <v>272</v>
      </c>
      <c r="H21" s="43">
        <v>38.35</v>
      </c>
      <c r="I21" s="44">
        <v>30.88</v>
      </c>
      <c r="J21" s="41">
        <v>343</v>
      </c>
      <c r="K21" s="45">
        <v>233</v>
      </c>
      <c r="L21" s="43">
        <v>39.07</v>
      </c>
      <c r="M21" s="44">
        <v>27.9</v>
      </c>
      <c r="N21" s="41">
        <v>103</v>
      </c>
      <c r="O21" s="45">
        <v>84</v>
      </c>
      <c r="P21" s="46">
        <v>16935</v>
      </c>
    </row>
    <row r="22" spans="1:16" ht="15">
      <c r="A22" s="47" t="s">
        <v>21</v>
      </c>
      <c r="B22" s="48"/>
      <c r="C22" s="49">
        <v>159</v>
      </c>
      <c r="D22" s="50"/>
      <c r="E22" s="51">
        <v>31.45</v>
      </c>
      <c r="F22" s="48"/>
      <c r="G22" s="52">
        <v>93</v>
      </c>
      <c r="H22" s="50"/>
      <c r="I22" s="53">
        <v>17.2</v>
      </c>
      <c r="J22" s="48"/>
      <c r="K22" s="52">
        <v>79</v>
      </c>
      <c r="L22" s="50"/>
      <c r="M22" s="51">
        <v>10.13</v>
      </c>
      <c r="N22" s="48"/>
      <c r="O22" s="52">
        <v>17</v>
      </c>
      <c r="P22" s="54">
        <v>1935</v>
      </c>
    </row>
    <row r="23" spans="1:16" ht="15">
      <c r="A23" s="55" t="s">
        <v>22</v>
      </c>
      <c r="B23" s="56">
        <f>SUM(B12:B21)</f>
        <v>4479</v>
      </c>
      <c r="C23" s="57">
        <f>SUM(C12:C22)</f>
        <v>3807</v>
      </c>
      <c r="D23" s="58">
        <v>43.67</v>
      </c>
      <c r="E23" s="59">
        <v>36.09</v>
      </c>
      <c r="F23" s="56">
        <f>SUM(F12:F22)</f>
        <v>2969</v>
      </c>
      <c r="G23" s="60">
        <f>SUM(G12:G22)</f>
        <v>2452</v>
      </c>
      <c r="H23" s="61">
        <v>30.28</v>
      </c>
      <c r="I23" s="62">
        <v>24.71</v>
      </c>
      <c r="J23" s="56">
        <f>SUM(J12:J22)</f>
        <v>2330</v>
      </c>
      <c r="K23" s="60">
        <f>SUM(K12:K22)</f>
        <v>1907</v>
      </c>
      <c r="L23" s="61">
        <v>24.21</v>
      </c>
      <c r="M23" s="62">
        <v>20.61</v>
      </c>
      <c r="N23" s="56">
        <f>SUM(N12:N22)</f>
        <v>595</v>
      </c>
      <c r="O23" s="60">
        <f>SUM(O12:O22)</f>
        <v>522</v>
      </c>
      <c r="P23" s="63">
        <f>SUM(P12:P22)</f>
        <v>116470</v>
      </c>
    </row>
    <row r="24" spans="1:16" ht="15">
      <c r="A24" s="1"/>
      <c r="C24" s="64">
        <f>SUM(C23-B23)</f>
        <v>-672</v>
      </c>
      <c r="E24" s="65">
        <f>SUM(E23-D23)</f>
        <v>-7.579999999999998</v>
      </c>
      <c r="G24" s="66">
        <f>SUM(G23-F23)</f>
        <v>-517</v>
      </c>
      <c r="I24" s="65">
        <f>SUM(I23-H23)</f>
        <v>-5.57</v>
      </c>
      <c r="K24" s="67">
        <f>SUM(K23-J23)</f>
        <v>-423</v>
      </c>
      <c r="M24" s="65">
        <f>SUM(M23-L23)</f>
        <v>-3.6000000000000014</v>
      </c>
      <c r="P24" s="68">
        <f>SUM(P23-P29)</f>
        <v>116470</v>
      </c>
    </row>
    <row r="25" spans="1:16" ht="15">
      <c r="A25" s="1"/>
      <c r="B25" s="2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">
      <c r="A26" s="1"/>
      <c r="C26" s="6"/>
      <c r="N26" s="2"/>
      <c r="O26" s="2"/>
      <c r="P26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pt282174</cp:lastModifiedBy>
  <cp:lastPrinted>2009-02-16T11:22:31Z</cp:lastPrinted>
  <dcterms:created xsi:type="dcterms:W3CDTF">1997-01-24T11:07:25Z</dcterms:created>
  <dcterms:modified xsi:type="dcterms:W3CDTF">2009-02-10T11:59:02Z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Správa - leden 2009</vt:lpwstr>
  </property>
  <property fmtid="{D5CDD505-2E9C-101B-9397-08002B2CF9AE}" pid="3" name="_AuthorEmail">
    <vt:lpwstr>ssck.seo@pcr.cz</vt:lpwstr>
  </property>
  <property fmtid="{D5CDD505-2E9C-101B-9397-08002B2CF9AE}" pid="4" name="_AuthorEmailDisplayName">
    <vt:lpwstr>S Sč. kraje - SEO</vt:lpwstr>
  </property>
  <property fmtid="{D5CDD505-2E9C-101B-9397-08002B2CF9AE}" pid="5" name="_AdHocReviewCycleID">
    <vt:i4>-1211450526</vt:i4>
  </property>
</Properties>
</file>