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775" windowHeight="4530" firstSheet="15" activeTab="28"/>
  </bookViews>
  <sheets>
    <sheet name="Sezn" sheetId="1" r:id="rId1"/>
    <sheet name="koláč" sheetId="2" r:id="rId2"/>
    <sheet name="os" sheetId="3" r:id="rId3"/>
    <sheet name="cel" sheetId="4" r:id="rId4"/>
    <sheet name="obec" sheetId="5" r:id="rId5"/>
    <sheet name="maj" sheetId="6" r:id="rId6"/>
    <sheet name="kr.vl" sheetId="7" r:id="rId7"/>
    <sheet name="chat" sheetId="8" r:id="rId8"/>
    <sheet name="byt" sheetId="9" r:id="rId9"/>
    <sheet name="ost.obj." sheetId="10" r:id="rId10"/>
    <sheet name="krád" sheetId="11" r:id="rId11"/>
    <sheet name="auta" sheetId="12" r:id="rId12"/>
    <sheet name="věci" sheetId="13" r:id="rId13"/>
    <sheet name="kola" sheetId="14" r:id="rId14"/>
    <sheet name="kapes" sheetId="15" r:id="rId15"/>
    <sheet name="jiné obj." sheetId="16" r:id="rId16"/>
    <sheet name="nás" sheetId="17" r:id="rId17"/>
    <sheet name="vraž" sheetId="18" r:id="rId18"/>
    <sheet name="loup" sheetId="19" r:id="rId19"/>
    <sheet name="mrav" sheetId="20" r:id="rId20"/>
    <sheet name="toxi" sheetId="21" r:id="rId21"/>
    <sheet name="htč" sheetId="22" r:id="rId22"/>
    <sheet name="ciz" sheetId="23" r:id="rId23"/>
    <sheet name="ml-os." sheetId="24" r:id="rId24"/>
    <sheet name="ml-sk" sheetId="25" r:id="rId25"/>
    <sheet name="rec" sheetId="26" r:id="rId26"/>
    <sheet name="DN" sheetId="27" r:id="rId27"/>
    <sheet name="alkohol" sheetId="28" r:id="rId28"/>
    <sheet name="zbraň" sheetId="29" r:id="rId29"/>
  </sheets>
  <externalReferences>
    <externalReference r:id="rId32"/>
  </externalReferences>
  <definedNames/>
  <calcPr fullCalcOnLoad="1"/>
</workbook>
</file>

<file path=xl/sharedStrings.xml><?xml version="1.0" encoding="utf-8"?>
<sst xmlns="http://schemas.openxmlformats.org/spreadsheetml/2006/main" count="661" uniqueCount="205">
  <si>
    <t>Celková trestná činnost v Severočeském kraji :</t>
  </si>
  <si>
    <t>Počet TČ</t>
  </si>
  <si>
    <t>Objasněno</t>
  </si>
  <si>
    <t xml:space="preserve"> % objs.</t>
  </si>
  <si>
    <t>Celková trestná činnost - podíl kraje na TČ v ČR :</t>
  </si>
  <si>
    <t xml:space="preserve">% podíl na ČR </t>
  </si>
  <si>
    <t>Svč. kraj</t>
  </si>
  <si>
    <t>Česká rep.</t>
  </si>
  <si>
    <t>Procentuální objasněnost - porovnání :</t>
  </si>
  <si>
    <t>Česká rep. - %</t>
  </si>
  <si>
    <t>Svč. kraj - %</t>
  </si>
  <si>
    <t>kraj (+/-)</t>
  </si>
  <si>
    <t>Celková kriminalita - nápad</t>
  </si>
  <si>
    <t>CL</t>
  </si>
  <si>
    <t>DC</t>
  </si>
  <si>
    <t>CV</t>
  </si>
  <si>
    <t>JN</t>
  </si>
  <si>
    <t>LB</t>
  </si>
  <si>
    <t>LT</t>
  </si>
  <si>
    <t>LN</t>
  </si>
  <si>
    <t>MO</t>
  </si>
  <si>
    <t>TP</t>
  </si>
  <si>
    <t>UL</t>
  </si>
  <si>
    <t>Obecná kriminalita :</t>
  </si>
  <si>
    <t>Zjištěno</t>
  </si>
  <si>
    <t>obj. %</t>
  </si>
  <si>
    <t>Obecná kriminalita  - podíl kraje na TČ v ČR :</t>
  </si>
  <si>
    <t>Obecná kriminalita - nápad</t>
  </si>
  <si>
    <t>Majetková trestná činnost v Severočeském kraji :</t>
  </si>
  <si>
    <t>Majetková kriminalita  - podíl kraje na TČ v ČR :</t>
  </si>
  <si>
    <t>Majetková kriminalita - nápad</t>
  </si>
  <si>
    <t xml:space="preserve"> Krádeže vloupáním :</t>
  </si>
  <si>
    <t>Krádeže vloupáním  - podíl kraje na TČ v ČR :</t>
  </si>
  <si>
    <t>Krádeže vloupáním - nápad</t>
  </si>
  <si>
    <t>Krádeže vloupáním do chat :</t>
  </si>
  <si>
    <t>Krádeže vloupáním do chat  -  podíl kraje na TČ v ČR :</t>
  </si>
  <si>
    <t>Krádeže vloupáním do chat - nápad</t>
  </si>
  <si>
    <t>Krádeže vloupáním do bytů a rodinných domků :</t>
  </si>
  <si>
    <t>Kr. vloupáním do bytů a rodin. domků -  podíl kraje na TČ v ČR :</t>
  </si>
  <si>
    <t>Krádeže vloupáním do bytů a rodinných domků - nápad</t>
  </si>
  <si>
    <t>Krádeže prosté :</t>
  </si>
  <si>
    <t>Krádeže prosté  -  podíl kraje na TČ v ČR :</t>
  </si>
  <si>
    <t>Krádeže prosté - nápad</t>
  </si>
  <si>
    <t>Krádeže aut  -  podíl kraje na TČ v ČR :</t>
  </si>
  <si>
    <t>Krádeže aut - nápad</t>
  </si>
  <si>
    <t>Krádeže věcí z motorových vozidel :</t>
  </si>
  <si>
    <t>Krádeže věcí z aut  -  podíl kraje na TČ v ČR :</t>
  </si>
  <si>
    <t>Krádeže věcí z aut - nápad</t>
  </si>
  <si>
    <t>Krádeže jízdních kol :</t>
  </si>
  <si>
    <t>Krádeže jízdních kol  -  podíl kraje na TČ v ČR :</t>
  </si>
  <si>
    <t>Krádeže jízdních kol - nápad</t>
  </si>
  <si>
    <t>Kapesní krádeže :</t>
  </si>
  <si>
    <t>Kapesní krádeže  -  podíl kraje na TČ v ČR :</t>
  </si>
  <si>
    <t>Kapesní krádeže - nápad</t>
  </si>
  <si>
    <t>Násilná kriminalita :</t>
  </si>
  <si>
    <t>Násilná kriminalita  -  podíl kraje na TČ v ČR :</t>
  </si>
  <si>
    <t>Násilná kriminalita - nápad</t>
  </si>
  <si>
    <r>
      <t xml:space="preserve">Násilná kriminalita - </t>
    </r>
    <r>
      <rPr>
        <b/>
        <sz val="10"/>
        <rFont val="Arial CE"/>
        <family val="0"/>
      </rPr>
      <t>vraždy :</t>
    </r>
  </si>
  <si>
    <r>
      <t xml:space="preserve">Násilná kriminalita - </t>
    </r>
    <r>
      <rPr>
        <b/>
        <sz val="10"/>
        <rFont val="Arial CE"/>
        <family val="0"/>
      </rPr>
      <t>vraždy</t>
    </r>
    <r>
      <rPr>
        <sz val="10"/>
        <rFont val="Arial CE"/>
        <family val="0"/>
      </rPr>
      <t xml:space="preserve"> -  podíl kraje na TČ v ČR :</t>
    </r>
  </si>
  <si>
    <t xml:space="preserve"> </t>
  </si>
  <si>
    <t>Vraždy - nápad</t>
  </si>
  <si>
    <r>
      <t xml:space="preserve">Násilná kriminalita - </t>
    </r>
    <r>
      <rPr>
        <b/>
        <sz val="10"/>
        <rFont val="Arial CE"/>
        <family val="0"/>
      </rPr>
      <t>loupeže :</t>
    </r>
  </si>
  <si>
    <r>
      <t xml:space="preserve">Násilná kriminalita - </t>
    </r>
    <r>
      <rPr>
        <b/>
        <sz val="10"/>
        <rFont val="Arial CE"/>
        <family val="0"/>
      </rPr>
      <t>loupeže</t>
    </r>
    <r>
      <rPr>
        <sz val="10"/>
        <rFont val="Arial CE"/>
        <family val="0"/>
      </rPr>
      <t xml:space="preserve"> -  podíl kraje na TČ v ČR :</t>
    </r>
  </si>
  <si>
    <t>Loupeže - nápad</t>
  </si>
  <si>
    <t>Mravnostní kriminalita :</t>
  </si>
  <si>
    <t>Mravnostní kriminalita -  podíl kraje na TČ v ČR :</t>
  </si>
  <si>
    <t>Mravnostní kriminalita - nápad</t>
  </si>
  <si>
    <t>Toxikomanie (nedovolená výroba + šíření) :</t>
  </si>
  <si>
    <t>Toxikomanie (nedovolená výroba + šíření) -  podíl kraje na TČ v ČR :</t>
  </si>
  <si>
    <t>Toxikomanie - nápad</t>
  </si>
  <si>
    <t>Hospodářská kriminalita :</t>
  </si>
  <si>
    <t>Hospodářská kriminalita -  podíl kraje na TČ v ČR :</t>
  </si>
  <si>
    <t>Hospodářská kriminalita - nápad</t>
  </si>
  <si>
    <t>SR</t>
  </si>
  <si>
    <t>SRN</t>
  </si>
  <si>
    <t>Vietnam</t>
  </si>
  <si>
    <t>Ostatní</t>
  </si>
  <si>
    <t>SKUTKY</t>
  </si>
  <si>
    <t>OSOBY</t>
  </si>
  <si>
    <t>Trestná činnost cizinců - vývoj</t>
  </si>
  <si>
    <t>Počet skutků</t>
  </si>
  <si>
    <t>osoby</t>
  </si>
  <si>
    <t xml:space="preserve">     D Ě T I</t>
  </si>
  <si>
    <t xml:space="preserve">   MLADISTVÍ</t>
  </si>
  <si>
    <t>Podíl na celk. os. - %</t>
  </si>
  <si>
    <t>Počet osob</t>
  </si>
  <si>
    <t>skutky</t>
  </si>
  <si>
    <t xml:space="preserve">   D Ě T I</t>
  </si>
  <si>
    <t xml:space="preserve"> MLADISTVÍ</t>
  </si>
  <si>
    <t xml:space="preserve">   MLÁDEŽ</t>
  </si>
  <si>
    <t>Podíl na celk. TČ - %</t>
  </si>
  <si>
    <t>Vývoj trestné činnosti recidivistů v kategorii objasněných skutků</t>
  </si>
  <si>
    <t>podíl na objas.TČ - %</t>
  </si>
  <si>
    <t>počet skutků</t>
  </si>
  <si>
    <t>Vývoj trestné činnosti recidivistů v kategorii stíhaných osob</t>
  </si>
  <si>
    <t>podíl na cel.os. - %</t>
  </si>
  <si>
    <t>počet osob</t>
  </si>
  <si>
    <t>Vývoj dopravní nehodovosti v Severočeském kraji</t>
  </si>
  <si>
    <t>počty DN</t>
  </si>
  <si>
    <t>Počty stíhaných osob - vývoj v Severočeském kraji</t>
  </si>
  <si>
    <t>celk.</t>
  </si>
  <si>
    <t>Nás.</t>
  </si>
  <si>
    <t>Mrav.</t>
  </si>
  <si>
    <t>Maj.</t>
  </si>
  <si>
    <t>Ost.</t>
  </si>
  <si>
    <t>Zbýv.</t>
  </si>
  <si>
    <t>HTČ</t>
  </si>
  <si>
    <t>Voj.</t>
  </si>
  <si>
    <t>%</t>
  </si>
  <si>
    <t>Podíl cizinců na evidované TČ</t>
  </si>
  <si>
    <t>Trestná činnost cizinců v jednotlivých okresech</t>
  </si>
  <si>
    <t>Počet trestných činů spáchaných recidivisty</t>
  </si>
  <si>
    <t xml:space="preserve">Počty stíhaných osob v jednotlivých okresech </t>
  </si>
  <si>
    <t>Stíhané osoby - podíl Svč. kraje na celkově stíhaných osobách v ČR v %</t>
  </si>
  <si>
    <t>List č. 1</t>
  </si>
  <si>
    <t>List č. 2</t>
  </si>
  <si>
    <t>Celková trestná činnost</t>
  </si>
  <si>
    <t>List č. 3</t>
  </si>
  <si>
    <t>Obecná kriminalita</t>
  </si>
  <si>
    <t xml:space="preserve">List č. 4 </t>
  </si>
  <si>
    <t>Majetková kriminalita</t>
  </si>
  <si>
    <t>List č. 5</t>
  </si>
  <si>
    <t>List č. 6</t>
  </si>
  <si>
    <t xml:space="preserve"> - krádeže vloupáním do chat</t>
  </si>
  <si>
    <t>List č. 7</t>
  </si>
  <si>
    <t xml:space="preserve"> - krádeže vloupáním do bytů a rodinných domků</t>
  </si>
  <si>
    <t>List č. 8</t>
  </si>
  <si>
    <t>List č. 9</t>
  </si>
  <si>
    <t xml:space="preserve"> - krádeže motorových vozidel</t>
  </si>
  <si>
    <t>List č. 10</t>
  </si>
  <si>
    <t xml:space="preserve"> - krádeže věcí z motorových vozidel</t>
  </si>
  <si>
    <t>List č. 11</t>
  </si>
  <si>
    <t xml:space="preserve"> - krádeže jízdních kol</t>
  </si>
  <si>
    <t>List č. 12</t>
  </si>
  <si>
    <t xml:space="preserve"> - kapesní krádeže</t>
  </si>
  <si>
    <t>Násilná kriminalita</t>
  </si>
  <si>
    <t>List č. 14</t>
  </si>
  <si>
    <t xml:space="preserve"> - vraždy</t>
  </si>
  <si>
    <t>List č. 15</t>
  </si>
  <si>
    <t xml:space="preserve"> - loupeže</t>
  </si>
  <si>
    <t>Mravnostní kriminalita</t>
  </si>
  <si>
    <t>Neakoholová toxikomanie</t>
  </si>
  <si>
    <t>List č. 18</t>
  </si>
  <si>
    <t>Hospodářská trestná činnost</t>
  </si>
  <si>
    <t>List č. 19</t>
  </si>
  <si>
    <t>Trestná činnost cizinců</t>
  </si>
  <si>
    <t>List č. 20</t>
  </si>
  <si>
    <t>Trestná činnost dětí a mladistvých (-osoby-)</t>
  </si>
  <si>
    <t>List č. 21</t>
  </si>
  <si>
    <t>Trestná činnost mládeže (-skutky-)</t>
  </si>
  <si>
    <t>List č. 22</t>
  </si>
  <si>
    <t>Trestná činnost recidivistů</t>
  </si>
  <si>
    <t xml:space="preserve">Druhy kriminality </t>
  </si>
  <si>
    <t xml:space="preserve">Stíhané osoby </t>
  </si>
  <si>
    <t>Krádeže vloupáním</t>
  </si>
  <si>
    <t>Krádeže prosté</t>
  </si>
  <si>
    <t>býv.Jug.</t>
  </si>
  <si>
    <t>b.SSSR</t>
  </si>
  <si>
    <t xml:space="preserve">        - vybrané druhy trestné činnosti</t>
  </si>
  <si>
    <t>Dopravní nehodovost v jednotlivých okresech</t>
  </si>
  <si>
    <t>nedání přednosti</t>
  </si>
  <si>
    <t>nespr.předjíždění</t>
  </si>
  <si>
    <t xml:space="preserve">nesprv.způs.jízdy </t>
  </si>
  <si>
    <t xml:space="preserve">nepřim.rychlost </t>
  </si>
  <si>
    <t>alkohol u viníka</t>
  </si>
  <si>
    <t>ostatní</t>
  </si>
  <si>
    <t>Alkohol</t>
  </si>
  <si>
    <t>KRAJ</t>
  </si>
  <si>
    <t>Alkohol - podíl na ČR</t>
  </si>
  <si>
    <t>ČR</t>
  </si>
  <si>
    <t>Zbraň</t>
  </si>
  <si>
    <t>Zbraň - podíl na ČR</t>
  </si>
  <si>
    <t>List č. 25</t>
  </si>
  <si>
    <t>Trestná činnost pod vlievem alkoholu</t>
  </si>
  <si>
    <t>Trestná činnost se zbraní</t>
  </si>
  <si>
    <t>Krádeže motorových vozidel :</t>
  </si>
  <si>
    <r>
      <t xml:space="preserve">Podíly jednotlivých </t>
    </r>
    <r>
      <rPr>
        <b/>
        <sz val="10"/>
        <rFont val="Arial CE"/>
        <family val="2"/>
      </rPr>
      <t>druhů kriminality</t>
    </r>
    <r>
      <rPr>
        <sz val="10"/>
        <rFont val="Arial CE"/>
        <family val="0"/>
      </rPr>
      <t xml:space="preserve"> na celkové trestné činnosti</t>
    </r>
  </si>
  <si>
    <r>
      <t xml:space="preserve">Podíly počtu </t>
    </r>
    <r>
      <rPr>
        <b/>
        <sz val="10"/>
        <rFont val="Arial CE"/>
        <family val="2"/>
      </rPr>
      <t>stíhaných osob</t>
    </r>
    <r>
      <rPr>
        <sz val="10"/>
        <rFont val="Arial CE"/>
        <family val="0"/>
      </rPr>
      <t xml:space="preserve"> na jednotlivých druzích kriminality</t>
    </r>
  </si>
  <si>
    <t>Krádeže vloupáním do ostatních objektů</t>
  </si>
  <si>
    <t>Ostatní objekty  -  podíl kraje na TČ v ČR :</t>
  </si>
  <si>
    <t>Ostatní objekty - nápad</t>
  </si>
  <si>
    <t>Krádeže v jiných objektech</t>
  </si>
  <si>
    <t>Jiné objekty  -  podíl kraje na TČ v ČR :</t>
  </si>
  <si>
    <t>Jiné objekty - nápad</t>
  </si>
  <si>
    <t>Násilná</t>
  </si>
  <si>
    <t>Mravnostní</t>
  </si>
  <si>
    <t>Majetková</t>
  </si>
  <si>
    <t>Zbývající</t>
  </si>
  <si>
    <t>Hospodářská</t>
  </si>
  <si>
    <t>Vojenská</t>
  </si>
  <si>
    <t xml:space="preserve"> - krádeže vloupáním do ostatních objektů</t>
  </si>
  <si>
    <t>List č. 13</t>
  </si>
  <si>
    <t xml:space="preserve"> - krádeže v jiných objektech</t>
  </si>
  <si>
    <t>List č. 16</t>
  </si>
  <si>
    <t>List č. 17</t>
  </si>
  <si>
    <t>List č. 23</t>
  </si>
  <si>
    <t>List č. 24</t>
  </si>
  <si>
    <t>List č. 26</t>
  </si>
  <si>
    <t>Dopravní nehodovost</t>
  </si>
  <si>
    <t>List č. 27</t>
  </si>
  <si>
    <t>List č. 28</t>
  </si>
  <si>
    <t xml:space="preserve"> Trestná činnost v Severočeském kraji v roce 2008</t>
  </si>
  <si>
    <t>Rok 2008</t>
  </si>
  <si>
    <t>Příčiny dopravních nehod v r.2008</t>
  </si>
  <si>
    <t>Recidivisté-stíhané osoby -  podíl kraje na TČ v ČR 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</si>
</sst>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#,##0.0"/>
    <numFmt numFmtId="167" formatCode="0,%"/>
    <numFmt numFmtId="168" formatCode="00,%"/>
    <numFmt numFmtId="169" formatCode="General\ \%"/>
    <numFmt numFmtId="170" formatCode="0.000000E+00"/>
    <numFmt numFmtId="171" formatCode="0.0000000E+00"/>
  </numFmts>
  <fonts count="3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i/>
      <sz val="8"/>
      <name val="Arial CE"/>
      <family val="2"/>
    </font>
    <font>
      <i/>
      <sz val="9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Times New Roman CE"/>
      <family val="1"/>
    </font>
    <font>
      <b/>
      <sz val="9"/>
      <name val="Times New Roman CE"/>
      <family val="1"/>
    </font>
    <font>
      <i/>
      <sz val="9"/>
      <name val="Times New Roman CE"/>
      <family val="1"/>
    </font>
    <font>
      <i/>
      <sz val="8.25"/>
      <name val="Times New Roman CE"/>
      <family val="1"/>
    </font>
    <font>
      <b/>
      <sz val="12"/>
      <name val="Arial CE"/>
      <family val="2"/>
    </font>
    <font>
      <b/>
      <sz val="8"/>
      <color indexed="10"/>
      <name val="Arial CE"/>
      <family val="2"/>
    </font>
    <font>
      <b/>
      <sz val="8"/>
      <color indexed="62"/>
      <name val="Arial CE"/>
      <family val="2"/>
    </font>
    <font>
      <b/>
      <sz val="8"/>
      <color indexed="52"/>
      <name val="Arial CE"/>
      <family val="2"/>
    </font>
    <font>
      <b/>
      <sz val="8"/>
      <color indexed="17"/>
      <name val="Arial CE"/>
      <family val="2"/>
    </font>
    <font>
      <b/>
      <sz val="11"/>
      <name val="Arial CE"/>
      <family val="2"/>
    </font>
    <font>
      <b/>
      <sz val="8"/>
      <name val="Times New Roman CE"/>
      <family val="1"/>
    </font>
    <font>
      <sz val="10"/>
      <color indexed="10"/>
      <name val="Arial CE"/>
      <family val="2"/>
    </font>
    <font>
      <sz val="9.75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.75"/>
      <name val="Arial CE"/>
      <family val="0"/>
    </font>
    <font>
      <b/>
      <sz val="9.75"/>
      <name val="Arial CE"/>
      <family val="2"/>
    </font>
    <font>
      <b/>
      <sz val="8.5"/>
      <name val="Arial CE"/>
      <family val="2"/>
    </font>
    <font>
      <i/>
      <sz val="8.5"/>
      <name val="Arial CE"/>
      <family val="2"/>
    </font>
    <font>
      <i/>
      <sz val="8"/>
      <name val="Arial CE"/>
      <family val="2"/>
    </font>
    <font>
      <sz val="8.25"/>
      <name val="Arial CE"/>
      <family val="2"/>
    </font>
    <font>
      <b/>
      <sz val="10"/>
      <color indexed="17"/>
      <name val="Arial CE"/>
      <family val="2"/>
    </font>
    <font>
      <b/>
      <sz val="11"/>
      <name val="Times New Roman CE"/>
      <family val="1"/>
    </font>
    <font>
      <b/>
      <sz val="11"/>
      <color indexed="62"/>
      <name val="Arial CE"/>
      <family val="2"/>
    </font>
    <font>
      <i/>
      <sz val="11"/>
      <color indexed="62"/>
      <name val="Arial CE"/>
      <family val="2"/>
    </font>
    <font>
      <b/>
      <sz val="8.75"/>
      <name val="Arial CE"/>
      <family val="2"/>
    </font>
    <font>
      <b/>
      <i/>
      <sz val="8.75"/>
      <name val="Arial CE"/>
      <family val="2"/>
    </font>
    <font>
      <b/>
      <sz val="10.5"/>
      <name val="Arial CE"/>
      <family val="0"/>
    </font>
    <font>
      <sz val="8.75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Font="1" applyAlignment="1">
      <alignment/>
    </xf>
    <xf numFmtId="3" fontId="0" fillId="0" borderId="1" xfId="0" applyNumberFormat="1" applyBorder="1" applyAlignment="1">
      <alignment/>
    </xf>
    <xf numFmtId="0" fontId="0" fillId="2" borderId="0" xfId="0" applyFill="1" applyBorder="1" applyAlignment="1">
      <alignment/>
    </xf>
    <xf numFmtId="0" fontId="1" fillId="3" borderId="0" xfId="0" applyFont="1" applyFill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Border="1" applyAlignment="1">
      <alignment/>
    </xf>
    <xf numFmtId="3" fontId="0" fillId="2" borderId="4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0" fillId="2" borderId="2" xfId="0" applyFill="1" applyBorder="1" applyAlignment="1">
      <alignment/>
    </xf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2" borderId="4" xfId="0" applyNumberFormat="1" applyFill="1" applyBorder="1" applyAlignment="1">
      <alignment/>
    </xf>
    <xf numFmtId="0" fontId="0" fillId="2" borderId="4" xfId="0" applyFill="1" applyBorder="1" applyAlignment="1">
      <alignment/>
    </xf>
    <xf numFmtId="3" fontId="0" fillId="0" borderId="4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4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166" fontId="0" fillId="0" borderId="1" xfId="0" applyNumberFormat="1" applyBorder="1" applyAlignment="1">
      <alignment horizontal="center"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4" borderId="0" xfId="0" applyFill="1" applyAlignment="1">
      <alignment/>
    </xf>
    <xf numFmtId="0" fontId="0" fillId="0" borderId="5" xfId="0" applyBorder="1" applyAlignment="1">
      <alignment horizontal="center"/>
    </xf>
    <xf numFmtId="0" fontId="21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1" fillId="0" borderId="1" xfId="20" applyNumberFormat="1" applyFont="1" applyBorder="1" applyAlignment="1">
      <alignment horizontal="center"/>
    </xf>
    <xf numFmtId="10" fontId="1" fillId="0" borderId="1" xfId="20" applyNumberFormat="1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9" fillId="4" borderId="0" xfId="0" applyFont="1" applyFill="1" applyAlignment="1">
      <alignment/>
    </xf>
    <xf numFmtId="0" fontId="8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4" borderId="0" xfId="0" applyFont="1" applyFill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65" fontId="0" fillId="0" borderId="0" xfId="20" applyNumberFormat="1" applyAlignment="1">
      <alignment/>
    </xf>
    <xf numFmtId="165" fontId="0" fillId="0" borderId="1" xfId="20" applyNumberForma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Podíly jednotlivých druhů kriminality na celkové trestné činnosti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- v roce 2008 v % -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1225"/>
          <c:y val="0.229"/>
          <c:w val="0.77325"/>
          <c:h val="0.72175"/>
        </c:manualLayout>
      </c:layout>
      <c:pie3DChart>
        <c:varyColors val="1"/>
        <c:ser>
          <c:idx val="0"/>
          <c:order val="0"/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6"/>
            <c:spPr>
              <a:solidFill>
                <a:srgbClr val="FF00FF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koláč!$B$41:$H$41</c:f>
              <c:strCache/>
            </c:strRef>
          </c:cat>
          <c:val>
            <c:numRef>
              <c:f>koláč!$B$42:$H$42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FFFFFF"/>
        </a:gs>
      </a:gsLst>
      <a:lin ang="189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Obecná kriminalita - vývoj v letech 2004 - 2008</a:t>
            </a:r>
          </a:p>
        </c:rich>
      </c:tx>
      <c:layout>
        <c:manualLayout>
          <c:xMode val="factor"/>
          <c:yMode val="factor"/>
          <c:x val="-0.00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425"/>
          <c:w val="0.933"/>
          <c:h val="0.76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obec!$B$39</c:f>
              <c:strCache>
                <c:ptCount val="1"/>
                <c:pt idx="0">
                  <c:v>Zjištěno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obec!$C$38:$G$38</c:f>
              <c:numCache/>
            </c:numRef>
          </c:cat>
          <c:val>
            <c:numRef>
              <c:f>obec!$C$39:$G$39</c:f>
              <c:numCache/>
            </c:numRef>
          </c:val>
        </c:ser>
        <c:ser>
          <c:idx val="2"/>
          <c:order val="1"/>
          <c:tx>
            <c:strRef>
              <c:f>obec!$B$40</c:f>
              <c:strCache>
                <c:ptCount val="1"/>
                <c:pt idx="0">
                  <c:v>Objasněno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obec!$C$38:$G$38</c:f>
              <c:numCache/>
            </c:numRef>
          </c:cat>
          <c:val>
            <c:numRef>
              <c:f>obec!$C$40:$G$40</c:f>
              <c:numCache/>
            </c:numRef>
          </c:val>
        </c:ser>
        <c:overlap val="30"/>
        <c:gapWidth val="80"/>
        <c:axId val="37132470"/>
        <c:axId val="65756775"/>
      </c:barChart>
      <c:lineChart>
        <c:grouping val="standard"/>
        <c:varyColors val="0"/>
        <c:ser>
          <c:idx val="0"/>
          <c:order val="2"/>
          <c:tx>
            <c:strRef>
              <c:f>obec!$B$41</c:f>
              <c:strCache>
                <c:ptCount val="1"/>
                <c:pt idx="0">
                  <c:v>obj. %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obec!$C$38:$G$38</c:f>
              <c:numCache/>
            </c:numRef>
          </c:cat>
          <c:val>
            <c:numRef>
              <c:f>obec!$C$41:$G$41</c:f>
              <c:numCache/>
            </c:numRef>
          </c:val>
          <c:smooth val="0"/>
        </c:ser>
        <c:axId val="54940064"/>
        <c:axId val="24698529"/>
      </c:lineChart>
      <c:catAx>
        <c:axId val="371324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65756775"/>
        <c:crosses val="autoZero"/>
        <c:auto val="0"/>
        <c:lblOffset val="100"/>
        <c:noMultiLvlLbl val="0"/>
      </c:catAx>
      <c:valAx>
        <c:axId val="6575677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132470"/>
        <c:crossesAt val="1"/>
        <c:crossBetween val="between"/>
        <c:dispUnits/>
      </c:valAx>
      <c:catAx>
        <c:axId val="54940064"/>
        <c:scaling>
          <c:orientation val="minMax"/>
        </c:scaling>
        <c:axPos val="b"/>
        <c:delete val="1"/>
        <c:majorTickMark val="in"/>
        <c:minorTickMark val="none"/>
        <c:tickLblPos val="nextTo"/>
        <c:crossAx val="24698529"/>
        <c:crosses val="autoZero"/>
        <c:auto val="0"/>
        <c:lblOffset val="100"/>
        <c:noMultiLvlLbl val="0"/>
      </c:catAx>
      <c:valAx>
        <c:axId val="246985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94006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25"/>
          <c:y val="0.939"/>
          <c:w val="0.48525"/>
          <c:h val="0.061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189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Toxikomanie - podíl Svč. kraje na nápadu ČR v %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toxi!$B$45:$C$45</c:f>
              <c:strCache>
                <c:ptCount val="1"/>
                <c:pt idx="0">
                  <c:v>% podíl na ČR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toxi!$D$44:$H$44</c:f>
              <c:numCache/>
            </c:numRef>
          </c:cat>
          <c:val>
            <c:numRef>
              <c:f>toxi!$D$45:$H$45</c:f>
              <c:numCache/>
            </c:numRef>
          </c:val>
          <c:shape val="box"/>
        </c:ser>
        <c:gapDepth val="0"/>
        <c:shape val="box"/>
        <c:axId val="8685486"/>
        <c:axId val="11060511"/>
      </c:bar3DChart>
      <c:catAx>
        <c:axId val="8685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060511"/>
        <c:crosses val="autoZero"/>
        <c:auto val="0"/>
        <c:lblOffset val="100"/>
        <c:noMultiLvlLbl val="0"/>
      </c:catAx>
      <c:valAx>
        <c:axId val="110605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854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Toxikomanie - podíl Svč. kraje na nápadu ČR v %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toxi!$B$45:$C$45</c:f>
              <c:strCache>
                <c:ptCount val="1"/>
                <c:pt idx="0">
                  <c:v>% podíl na ČR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toxi!$D$44:$H$44</c:f>
              <c:numCache/>
            </c:numRef>
          </c:cat>
          <c:val>
            <c:numRef>
              <c:f>toxi!$D$45:$H$45</c:f>
              <c:numCache/>
            </c:numRef>
          </c:val>
          <c:shape val="box"/>
        </c:ser>
        <c:gapDepth val="0"/>
        <c:shape val="box"/>
        <c:axId val="32435736"/>
        <c:axId val="23486169"/>
      </c:bar3DChart>
      <c:catAx>
        <c:axId val="32435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486169"/>
        <c:crosses val="autoZero"/>
        <c:auto val="0"/>
        <c:lblOffset val="100"/>
        <c:noMultiLvlLbl val="0"/>
      </c:catAx>
      <c:valAx>
        <c:axId val="234861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357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Toxikomanie - podíl Svč. kraje na nápadu ČR v %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toxi!$B$45:$C$45</c:f>
              <c:strCache>
                <c:ptCount val="1"/>
                <c:pt idx="0">
                  <c:v>% podíl na ČR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toxi!$D$44:$H$44</c:f>
              <c:numCache/>
            </c:numRef>
          </c:cat>
          <c:val>
            <c:numRef>
              <c:f>toxi!$D$45:$H$45</c:f>
              <c:numCache/>
            </c:numRef>
          </c:val>
          <c:shape val="box"/>
        </c:ser>
        <c:gapDepth val="0"/>
        <c:shape val="box"/>
        <c:axId val="10048930"/>
        <c:axId val="23331507"/>
      </c:bar3DChart>
      <c:catAx>
        <c:axId val="10048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331507"/>
        <c:crosses val="autoZero"/>
        <c:auto val="0"/>
        <c:lblOffset val="100"/>
        <c:noMultiLvlLbl val="0"/>
      </c:catAx>
      <c:valAx>
        <c:axId val="233315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489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Toxikomanie - podíl Svč. kraje na nápadu ČR v %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toxi!$B$45:$C$45</c:f>
              <c:strCache>
                <c:ptCount val="1"/>
                <c:pt idx="0">
                  <c:v>% podíl na ČR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toxi!$D$44:$H$44</c:f>
              <c:numCache/>
            </c:numRef>
          </c:cat>
          <c:val>
            <c:numRef>
              <c:f>toxi!$D$45:$H$45</c:f>
              <c:numCache/>
            </c:numRef>
          </c:val>
          <c:shape val="box"/>
        </c:ser>
        <c:gapDepth val="0"/>
        <c:shape val="box"/>
        <c:axId val="8656972"/>
        <c:axId val="10803885"/>
      </c:bar3DChart>
      <c:catAx>
        <c:axId val="8656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803885"/>
        <c:crosses val="autoZero"/>
        <c:auto val="0"/>
        <c:lblOffset val="100"/>
        <c:noMultiLvlLbl val="0"/>
      </c:catAx>
      <c:valAx>
        <c:axId val="108038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569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Toxikomanie - podíl Svč. kraje na nápadu ČR v %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toxi!$B$45:$C$45</c:f>
              <c:strCache>
                <c:ptCount val="1"/>
                <c:pt idx="0">
                  <c:v>% podíl na ČR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toxi!$D$44:$H$44</c:f>
              <c:numCache/>
            </c:numRef>
          </c:cat>
          <c:val>
            <c:numRef>
              <c:f>toxi!$D$45:$H$45</c:f>
              <c:numCache/>
            </c:numRef>
          </c:val>
          <c:shape val="box"/>
        </c:ser>
        <c:gapDepth val="0"/>
        <c:shape val="box"/>
        <c:axId val="30126102"/>
        <c:axId val="2699463"/>
      </c:bar3DChart>
      <c:catAx>
        <c:axId val="30126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99463"/>
        <c:crosses val="autoZero"/>
        <c:auto val="0"/>
        <c:lblOffset val="100"/>
        <c:noMultiLvlLbl val="0"/>
      </c:catAx>
      <c:valAx>
        <c:axId val="26994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261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Toxikomanie - podíl Svč. kraje na nápadu ČR v %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toxi!$B$45:$C$45</c:f>
              <c:strCache>
                <c:ptCount val="1"/>
                <c:pt idx="0">
                  <c:v>% podíl na ČR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toxi!$D$44:$H$44</c:f>
              <c:numCache/>
            </c:numRef>
          </c:cat>
          <c:val>
            <c:numRef>
              <c:f>toxi!$D$45:$H$45</c:f>
              <c:numCache/>
            </c:numRef>
          </c:val>
          <c:shape val="box"/>
        </c:ser>
        <c:gapDepth val="0"/>
        <c:shape val="box"/>
        <c:axId val="24295168"/>
        <c:axId val="17329921"/>
      </c:bar3DChart>
      <c:catAx>
        <c:axId val="2429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329921"/>
        <c:crosses val="autoZero"/>
        <c:auto val="0"/>
        <c:lblOffset val="100"/>
        <c:noMultiLvlLbl val="0"/>
      </c:catAx>
      <c:valAx>
        <c:axId val="17329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951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Toxikomanie - podíl Svč. kraje na nápadu ČR v %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toxi!$B$45:$C$45</c:f>
              <c:strCache>
                <c:ptCount val="1"/>
                <c:pt idx="0">
                  <c:v>% podíl na ČR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toxi!$D$44:$H$44</c:f>
              <c:numCache/>
            </c:numRef>
          </c:cat>
          <c:val>
            <c:numRef>
              <c:f>toxi!$D$45:$H$45</c:f>
              <c:numCache/>
            </c:numRef>
          </c:val>
          <c:shape val="box"/>
        </c:ser>
        <c:gapDepth val="0"/>
        <c:shape val="box"/>
        <c:axId val="21751562"/>
        <c:axId val="61546331"/>
      </c:bar3DChart>
      <c:catAx>
        <c:axId val="21751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546331"/>
        <c:crosses val="autoZero"/>
        <c:auto val="0"/>
        <c:lblOffset val="100"/>
        <c:noMultiLvlLbl val="0"/>
      </c:catAx>
      <c:valAx>
        <c:axId val="615463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515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Toxikomanie - podíl Svč. kraje na nápadu ČR v %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toxi!$B$45:$C$45</c:f>
              <c:strCache>
                <c:ptCount val="1"/>
                <c:pt idx="0">
                  <c:v>% podíl na ČR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toxi!$D$44:$H$44</c:f>
              <c:numCache/>
            </c:numRef>
          </c:cat>
          <c:val>
            <c:numRef>
              <c:f>toxi!$D$45:$H$45</c:f>
              <c:numCache/>
            </c:numRef>
          </c:val>
          <c:shape val="box"/>
        </c:ser>
        <c:gapDepth val="0"/>
        <c:shape val="box"/>
        <c:axId val="17046068"/>
        <c:axId val="19196885"/>
      </c:bar3DChart>
      <c:catAx>
        <c:axId val="17046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196885"/>
        <c:crosses val="autoZero"/>
        <c:auto val="0"/>
        <c:lblOffset val="100"/>
        <c:noMultiLvlLbl val="0"/>
      </c:catAx>
      <c:valAx>
        <c:axId val="191968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460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Toxikomanie - podíl Svč. kraje na nápadu ČR v %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toxi!$B$45:$C$45</c:f>
              <c:strCache>
                <c:ptCount val="1"/>
                <c:pt idx="0">
                  <c:v>% podíl na ČR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toxi!$D$44:$H$44</c:f>
              <c:numCache/>
            </c:numRef>
          </c:cat>
          <c:val>
            <c:numRef>
              <c:f>toxi!$D$45:$H$45</c:f>
              <c:numCache/>
            </c:numRef>
          </c:val>
          <c:shape val="box"/>
        </c:ser>
        <c:gapDepth val="0"/>
        <c:shape val="box"/>
        <c:axId val="38554238"/>
        <c:axId val="11443823"/>
      </c:bar3DChart>
      <c:catAx>
        <c:axId val="38554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443823"/>
        <c:crosses val="autoZero"/>
        <c:auto val="0"/>
        <c:lblOffset val="100"/>
        <c:noMultiLvlLbl val="0"/>
      </c:catAx>
      <c:valAx>
        <c:axId val="114438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542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Toxikomanie - podíl Svč. kraje na nápadu ČR v %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toxi!$B$45:$C$45</c:f>
              <c:strCache>
                <c:ptCount val="1"/>
                <c:pt idx="0">
                  <c:v>% podíl na ČR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toxi!$D$44:$H$44</c:f>
              <c:numCache/>
            </c:numRef>
          </c:cat>
          <c:val>
            <c:numRef>
              <c:f>toxi!$D$45:$H$45</c:f>
              <c:numCache/>
            </c:numRef>
          </c:val>
          <c:shape val="box"/>
        </c:ser>
        <c:gapDepth val="0"/>
        <c:shape val="box"/>
        <c:axId val="35885544"/>
        <c:axId val="54534441"/>
      </c:bar3DChart>
      <c:catAx>
        <c:axId val="35885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534441"/>
        <c:crosses val="autoZero"/>
        <c:auto val="0"/>
        <c:lblOffset val="100"/>
        <c:noMultiLvlLbl val="0"/>
      </c:catAx>
      <c:valAx>
        <c:axId val="545344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8855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Obecná kriminalita - podíl Svč. kraje na nápadu ČR v %</a:t>
            </a:r>
          </a:p>
        </c:rich>
      </c:tx>
      <c:layout>
        <c:manualLayout>
          <c:xMode val="factor"/>
          <c:yMode val="factor"/>
          <c:x val="0"/>
          <c:y val="0.0135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21"/>
          <c:y val="0.184"/>
          <c:w val="0.9215"/>
          <c:h val="0.73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obec!$B$45:$C$45</c:f>
              <c:strCache>
                <c:ptCount val="1"/>
                <c:pt idx="0">
                  <c:v>% podíl na ČR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obec!$D$44:$H$44</c:f>
              <c:numCache/>
            </c:numRef>
          </c:cat>
          <c:val>
            <c:numRef>
              <c:f>obec!$D$45:$H$45</c:f>
              <c:numCache/>
            </c:numRef>
          </c:val>
          <c:shape val="box"/>
        </c:ser>
        <c:gapDepth val="0"/>
        <c:shape val="box"/>
        <c:axId val="20960170"/>
        <c:axId val="54423803"/>
      </c:bar3DChart>
      <c:catAx>
        <c:axId val="20960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54423803"/>
        <c:crosses val="autoZero"/>
        <c:auto val="0"/>
        <c:lblOffset val="100"/>
        <c:noMultiLvlLbl val="0"/>
      </c:catAx>
      <c:valAx>
        <c:axId val="54423803"/>
        <c:scaling>
          <c:orientation val="minMax"/>
          <c:max val="13"/>
          <c:min val="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6017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189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Toxikomanie - podíl Svč. kraje na nápadu ČR v %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toxi!$B$45:$C$45</c:f>
              <c:strCache>
                <c:ptCount val="1"/>
                <c:pt idx="0">
                  <c:v>% podíl na ČR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toxi!$D$44:$H$44</c:f>
              <c:numCache/>
            </c:numRef>
          </c:cat>
          <c:val>
            <c:numRef>
              <c:f>toxi!$D$45:$H$45</c:f>
              <c:numCache/>
            </c:numRef>
          </c:val>
          <c:shape val="box"/>
        </c:ser>
        <c:gapDepth val="0"/>
        <c:shape val="box"/>
        <c:axId val="21047922"/>
        <c:axId val="55213571"/>
      </c:bar3DChart>
      <c:catAx>
        <c:axId val="21047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213571"/>
        <c:crosses val="autoZero"/>
        <c:auto val="0"/>
        <c:lblOffset val="100"/>
        <c:noMultiLvlLbl val="0"/>
      </c:catAx>
      <c:valAx>
        <c:axId val="552135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479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Toxikomanie - podíl Svč. kraje na nápadu ČR v %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toxi!$B$45:$C$45</c:f>
              <c:strCache>
                <c:ptCount val="1"/>
                <c:pt idx="0">
                  <c:v>% podíl na ČR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toxi!$D$44:$H$44</c:f>
              <c:numCache/>
            </c:numRef>
          </c:cat>
          <c:val>
            <c:numRef>
              <c:f>toxi!$D$45:$H$45</c:f>
              <c:numCache/>
            </c:numRef>
          </c:val>
          <c:shape val="box"/>
        </c:ser>
        <c:gapDepth val="0"/>
        <c:shape val="box"/>
        <c:axId val="27160092"/>
        <c:axId val="43114237"/>
      </c:bar3DChart>
      <c:catAx>
        <c:axId val="2716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114237"/>
        <c:crosses val="autoZero"/>
        <c:auto val="0"/>
        <c:lblOffset val="100"/>
        <c:noMultiLvlLbl val="0"/>
      </c:catAx>
      <c:valAx>
        <c:axId val="431142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600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Toxikomanie - podíl Svč. kraje na nápadu ČR v %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toxi!$B$45:$C$45</c:f>
              <c:strCache>
                <c:ptCount val="1"/>
                <c:pt idx="0">
                  <c:v>% podíl na ČR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toxi!$D$44:$H$44</c:f>
              <c:numCache/>
            </c:numRef>
          </c:cat>
          <c:val>
            <c:numRef>
              <c:f>toxi!$D$45:$H$45</c:f>
              <c:numCache/>
            </c:numRef>
          </c:val>
          <c:shape val="box"/>
        </c:ser>
        <c:gapDepth val="0"/>
        <c:shape val="box"/>
        <c:axId val="52483814"/>
        <c:axId val="2592279"/>
      </c:bar3DChart>
      <c:catAx>
        <c:axId val="52483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92279"/>
        <c:crosses val="autoZero"/>
        <c:auto val="0"/>
        <c:lblOffset val="100"/>
        <c:noMultiLvlLbl val="0"/>
      </c:catAx>
      <c:valAx>
        <c:axId val="25922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4838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Toxikomanie - podíl Svč. kraje na nápadu ČR v %</a:t>
            </a:r>
          </a:p>
        </c:rich>
      </c:tx>
      <c:layout>
        <c:manualLayout>
          <c:xMode val="factor"/>
          <c:yMode val="factor"/>
          <c:x val="0.00175"/>
          <c:y val="0.018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2125"/>
          <c:y val="0.19625"/>
          <c:w val="0.92625"/>
          <c:h val="0.73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toxi!$B$45:$C$45</c:f>
              <c:strCache>
                <c:ptCount val="1"/>
                <c:pt idx="0">
                  <c:v>% podíl na ČR 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toxi!$D$44:$H$44</c:f>
              <c:numCache/>
            </c:numRef>
          </c:cat>
          <c:val>
            <c:numRef>
              <c:f>toxi!$D$45:$H$45</c:f>
              <c:numCache/>
            </c:numRef>
          </c:val>
          <c:shape val="box"/>
        </c:ser>
        <c:gapDepth val="0"/>
        <c:shape val="box"/>
        <c:axId val="23330512"/>
        <c:axId val="8648017"/>
      </c:bar3DChart>
      <c:catAx>
        <c:axId val="23330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8648017"/>
        <c:crosses val="autoZero"/>
        <c:auto val="0"/>
        <c:lblOffset val="100"/>
        <c:noMultiLvlLbl val="0"/>
      </c:catAx>
      <c:valAx>
        <c:axId val="8648017"/>
        <c:scaling>
          <c:orientation val="minMax"/>
          <c:max val="17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3051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189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Toxikomanie - vývoj procent. objasněnosti v Svč. kraji a ČR</a:t>
            </a:r>
          </a:p>
        </c:rich>
      </c:tx>
      <c:layout>
        <c:manualLayout>
          <c:xMode val="factor"/>
          <c:yMode val="factor"/>
          <c:x val="0"/>
          <c:y val="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165"/>
          <c:w val="0.92825"/>
          <c:h val="0.80375"/>
        </c:manualLayout>
      </c:layout>
      <c:lineChart>
        <c:grouping val="standard"/>
        <c:varyColors val="0"/>
        <c:ser>
          <c:idx val="0"/>
          <c:order val="0"/>
          <c:tx>
            <c:strRef>
              <c:f>toxi!$B$51:$C$51</c:f>
              <c:strCache>
                <c:ptCount val="1"/>
                <c:pt idx="0">
                  <c:v>Česká rep. - %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12700">
                <a:solidFill>
                  <a:srgbClr val="3333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99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toxi!$D$50:$H$50</c:f>
              <c:numCache/>
            </c:numRef>
          </c:cat>
          <c:val>
            <c:numRef>
              <c:f>toxi!$D$51:$H$51</c:f>
              <c:numCache/>
            </c:numRef>
          </c:val>
          <c:smooth val="0"/>
        </c:ser>
        <c:ser>
          <c:idx val="1"/>
          <c:order val="1"/>
          <c:tx>
            <c:strRef>
              <c:f>toxi!$B$52:$C$52</c:f>
              <c:strCache>
                <c:ptCount val="1"/>
                <c:pt idx="0">
                  <c:v>Svč. kraj - %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127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toxi!$D$50:$H$50</c:f>
              <c:numCache/>
            </c:numRef>
          </c:cat>
          <c:val>
            <c:numRef>
              <c:f>toxi!$D$52:$H$52</c:f>
              <c:numCache/>
            </c:numRef>
          </c:val>
          <c:smooth val="0"/>
        </c:ser>
        <c:marker val="1"/>
        <c:axId val="10723290"/>
        <c:axId val="29400747"/>
      </c:lineChart>
      <c:catAx>
        <c:axId val="10723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29400747"/>
        <c:crosses val="autoZero"/>
        <c:auto val="0"/>
        <c:lblOffset val="100"/>
        <c:noMultiLvlLbl val="0"/>
      </c:catAx>
      <c:valAx>
        <c:axId val="294007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723290"/>
        <c:crossesAt val="1"/>
        <c:crossBetween val="midCat"/>
        <c:dispUnits/>
      </c:valAx>
      <c:spPr>
        <a:gradFill rotWithShape="1">
          <a:gsLst>
            <a:gs pos="0">
              <a:srgbClr val="CCFFCC"/>
            </a:gs>
            <a:gs pos="50000">
              <a:srgbClr val="FFFFFF"/>
            </a:gs>
            <a:gs pos="100000">
              <a:srgbClr val="CCFFCC"/>
            </a:gs>
          </a:gsLst>
          <a:lin ang="5400000" scaled="1"/>
        </a:gradFill>
      </c:spPr>
    </c:plotArea>
    <c:legend>
      <c:legendPos val="b"/>
      <c:layout>
        <c:manualLayout>
          <c:xMode val="edge"/>
          <c:yMode val="edge"/>
          <c:x val="0.2285"/>
          <c:y val="0.9385"/>
          <c:w val="0.52"/>
          <c:h val="0.061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Toxikomanie - porovnání nápadu v jednotlivých okresech
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- 2007/2008 -</a:t>
            </a:r>
          </a:p>
        </c:rich>
      </c:tx>
      <c:layout/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02125"/>
          <c:y val="0.1335"/>
          <c:w val="0.90225"/>
          <c:h val="0.7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toxi!$A$57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toxi!$B$56:$K$56</c:f>
              <c:strCache/>
            </c:strRef>
          </c:cat>
          <c:val>
            <c:numRef>
              <c:f>toxi!$B$57:$K$57</c:f>
              <c:numCache/>
            </c:numRef>
          </c:val>
        </c:ser>
        <c:ser>
          <c:idx val="1"/>
          <c:order val="1"/>
          <c:tx>
            <c:strRef>
              <c:f>toxi!$A$58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toxi!$B$56:$K$56</c:f>
              <c:strCache/>
            </c:strRef>
          </c:cat>
          <c:val>
            <c:numRef>
              <c:f>toxi!$B$58:$K$58</c:f>
              <c:numCache/>
            </c:numRef>
          </c:val>
        </c:ser>
        <c:gapWidth val="70"/>
        <c:axId val="63280132"/>
        <c:axId val="32650277"/>
      </c:barChart>
      <c:catAx>
        <c:axId val="63280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32650277"/>
        <c:crosses val="autoZero"/>
        <c:auto val="0"/>
        <c:lblOffset val="100"/>
        <c:noMultiLvlLbl val="0"/>
      </c:catAx>
      <c:valAx>
        <c:axId val="32650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801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4"/>
          <c:w val="0.21975"/>
          <c:h val="0.0615"/>
        </c:manualLayout>
      </c:layout>
      <c:overlay val="0"/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8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Hospodářská kriminalita - vývoj v letech 2004 - 2008</a:t>
            </a:r>
          </a:p>
        </c:rich>
      </c:tx>
      <c:layout>
        <c:manualLayout>
          <c:xMode val="factor"/>
          <c:yMode val="factor"/>
          <c:x val="-0.0035"/>
          <c:y val="0.03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6725"/>
          <c:w val="0.92825"/>
          <c:h val="0.74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htč!$B$39</c:f>
              <c:strCache>
                <c:ptCount val="1"/>
                <c:pt idx="0">
                  <c:v>Zjištěno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htč!$C$38:$G$38</c:f>
              <c:numCache/>
            </c:numRef>
          </c:cat>
          <c:val>
            <c:numRef>
              <c:f>htč!$C$39:$G$39</c:f>
              <c:numCache/>
            </c:numRef>
          </c:val>
        </c:ser>
        <c:ser>
          <c:idx val="2"/>
          <c:order val="1"/>
          <c:tx>
            <c:strRef>
              <c:f>htč!$B$40</c:f>
              <c:strCache>
                <c:ptCount val="1"/>
                <c:pt idx="0">
                  <c:v>Objasněno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htč!$C$38:$G$38</c:f>
              <c:numCache/>
            </c:numRef>
          </c:cat>
          <c:val>
            <c:numRef>
              <c:f>htč!$C$40:$G$40</c:f>
              <c:numCache/>
            </c:numRef>
          </c:val>
        </c:ser>
        <c:overlap val="30"/>
        <c:gapWidth val="80"/>
        <c:axId val="25417038"/>
        <c:axId val="27426751"/>
      </c:barChart>
      <c:lineChart>
        <c:grouping val="standard"/>
        <c:varyColors val="0"/>
        <c:ser>
          <c:idx val="0"/>
          <c:order val="2"/>
          <c:tx>
            <c:strRef>
              <c:f>htč!$B$41</c:f>
              <c:strCache>
                <c:ptCount val="1"/>
                <c:pt idx="0">
                  <c:v>obj.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htč!$C$38:$G$38</c:f>
              <c:numCache/>
            </c:numRef>
          </c:cat>
          <c:val>
            <c:numRef>
              <c:f>htč!$C$41:$G$41</c:f>
              <c:numCache/>
            </c:numRef>
          </c:val>
          <c:smooth val="0"/>
        </c:ser>
        <c:axId val="45514168"/>
        <c:axId val="6974329"/>
      </c:lineChart>
      <c:catAx>
        <c:axId val="25417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27426751"/>
        <c:crosses val="autoZero"/>
        <c:auto val="0"/>
        <c:lblOffset val="100"/>
        <c:noMultiLvlLbl val="0"/>
      </c:catAx>
      <c:valAx>
        <c:axId val="2742675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417038"/>
        <c:crossesAt val="1"/>
        <c:crossBetween val="between"/>
        <c:dispUnits/>
      </c:valAx>
      <c:catAx>
        <c:axId val="45514168"/>
        <c:scaling>
          <c:orientation val="minMax"/>
        </c:scaling>
        <c:axPos val="b"/>
        <c:delete val="1"/>
        <c:majorTickMark val="in"/>
        <c:minorTickMark val="none"/>
        <c:tickLblPos val="nextTo"/>
        <c:crossAx val="6974329"/>
        <c:crosses val="autoZero"/>
        <c:auto val="0"/>
        <c:lblOffset val="100"/>
        <c:noMultiLvlLbl val="0"/>
      </c:catAx>
      <c:valAx>
        <c:axId val="69743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51416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65"/>
          <c:y val="0.92775"/>
          <c:w val="0.49275"/>
          <c:h val="0.0722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189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Hospodářská kriminalita - podíl Svč. kraje na nápadu ČR v %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21"/>
          <c:y val="0.2575"/>
          <c:w val="0.9452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htč!$C$45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htč!$D$44:$H$44</c:f>
              <c:numCache/>
            </c:numRef>
          </c:cat>
          <c:val>
            <c:numRef>
              <c:f>htč!$D$45:$H$45</c:f>
              <c:numCache/>
            </c:numRef>
          </c:val>
          <c:shape val="box"/>
        </c:ser>
        <c:gapDepth val="0"/>
        <c:shape val="box"/>
        <c:axId val="62768962"/>
        <c:axId val="28049747"/>
      </c:bar3DChart>
      <c:catAx>
        <c:axId val="62768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28049747"/>
        <c:crosses val="autoZero"/>
        <c:auto val="0"/>
        <c:lblOffset val="100"/>
        <c:noMultiLvlLbl val="0"/>
      </c:catAx>
      <c:valAx>
        <c:axId val="28049747"/>
        <c:scaling>
          <c:orientation val="minMax"/>
          <c:max val="1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768962"/>
        <c:crossesAt val="1"/>
        <c:crossBetween val="between"/>
        <c:dispUnits/>
        <c:majorUnit val="3"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189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Hospodářská kriminalita - vývoj procent. objasněnosti v Svč. kraji a ČR</a:t>
            </a:r>
          </a:p>
        </c:rich>
      </c:tx>
      <c:layout>
        <c:manualLayout>
          <c:xMode val="factor"/>
          <c:yMode val="factor"/>
          <c:x val="-0.00175"/>
          <c:y val="0.02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6225"/>
          <c:w val="0.929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htč!$B$51:$C$51</c:f>
              <c:strCache>
                <c:ptCount val="1"/>
                <c:pt idx="0">
                  <c:v>Česká rep. - %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12700">
                <a:solidFill>
                  <a:srgbClr val="3333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99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htč!$D$50:$H$50</c:f>
              <c:numCache/>
            </c:numRef>
          </c:cat>
          <c:val>
            <c:numRef>
              <c:f>htč!$D$51:$H$51</c:f>
              <c:numCache/>
            </c:numRef>
          </c:val>
          <c:smooth val="0"/>
        </c:ser>
        <c:ser>
          <c:idx val="1"/>
          <c:order val="1"/>
          <c:tx>
            <c:strRef>
              <c:f>htč!$B$52:$C$52</c:f>
              <c:strCache>
                <c:ptCount val="1"/>
                <c:pt idx="0">
                  <c:v>Svč. kraj - %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127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htč!$D$50:$H$50</c:f>
              <c:numCache/>
            </c:numRef>
          </c:cat>
          <c:val>
            <c:numRef>
              <c:f>htč!$D$52:$H$52</c:f>
              <c:numCache/>
            </c:numRef>
          </c:val>
          <c:smooth val="0"/>
        </c:ser>
        <c:marker val="1"/>
        <c:axId val="51121132"/>
        <c:axId val="57437005"/>
      </c:lineChart>
      <c:catAx>
        <c:axId val="51121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57437005"/>
        <c:crosses val="autoZero"/>
        <c:auto val="0"/>
        <c:lblOffset val="100"/>
        <c:noMultiLvlLbl val="0"/>
      </c:catAx>
      <c:valAx>
        <c:axId val="574370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121132"/>
        <c:crossesAt val="1"/>
        <c:crossBetween val="midCat"/>
        <c:dispUnits/>
      </c:valAx>
      <c:spPr>
        <a:gradFill rotWithShape="1">
          <a:gsLst>
            <a:gs pos="0">
              <a:srgbClr val="CCFFCC"/>
            </a:gs>
            <a:gs pos="50000">
              <a:srgbClr val="FFFFFF"/>
            </a:gs>
            <a:gs pos="100000">
              <a:srgbClr val="CCFFCC"/>
            </a:gs>
          </a:gsLst>
          <a:lin ang="5400000" scaled="1"/>
        </a:gradFill>
      </c:spPr>
    </c:plotArea>
    <c:legend>
      <c:legendPos val="b"/>
      <c:layout>
        <c:manualLayout>
          <c:xMode val="edge"/>
          <c:yMode val="edge"/>
          <c:x val="0.2595"/>
          <c:y val="0.93825"/>
          <c:w val="0.51875"/>
          <c:h val="0.05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Hospodářská kriminalita - porovnání nápadu v jednotlivých okresech
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- 2007/2008 -</a:t>
            </a:r>
          </a:p>
        </c:rich>
      </c:tx>
      <c:layout/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02125"/>
          <c:y val="0.17675"/>
          <c:w val="0.901"/>
          <c:h val="0.7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htč!$A$57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htč!$B$56:$K$56</c:f>
              <c:strCache/>
            </c:strRef>
          </c:cat>
          <c:val>
            <c:numRef>
              <c:f>htč!$B$57:$K$57</c:f>
              <c:numCache/>
            </c:numRef>
          </c:val>
        </c:ser>
        <c:ser>
          <c:idx val="1"/>
          <c:order val="1"/>
          <c:tx>
            <c:strRef>
              <c:f>htč!$A$58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htč!$B$56:$K$56</c:f>
              <c:strCache/>
            </c:strRef>
          </c:cat>
          <c:val>
            <c:numRef>
              <c:f>htč!$B$58:$K$58</c:f>
              <c:numCache/>
            </c:numRef>
          </c:val>
        </c:ser>
        <c:gapWidth val="70"/>
        <c:axId val="47170998"/>
        <c:axId val="21885799"/>
      </c:barChart>
      <c:catAx>
        <c:axId val="47170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21885799"/>
        <c:crosses val="autoZero"/>
        <c:auto val="0"/>
        <c:lblOffset val="100"/>
        <c:noMultiLvlLbl val="0"/>
      </c:catAx>
      <c:valAx>
        <c:axId val="218857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709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85"/>
          <c:y val="0.92725"/>
          <c:w val="0.21925"/>
          <c:h val="0.05825"/>
        </c:manualLayout>
      </c:layout>
      <c:overlay val="0"/>
      <c:spPr>
        <a:gradFill rotWithShape="1">
          <a:gsLst>
            <a:gs pos="0">
              <a:srgbClr val="FFFF99"/>
            </a:gs>
            <a:gs pos="50000">
              <a:srgbClr val="FFFFF5"/>
            </a:gs>
            <a:gs pos="100000">
              <a:srgbClr val="FFFF99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8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Obecná kriminalita - vývoj procent. objasněnosti v Svč. kraji a ČR </a:t>
            </a:r>
          </a:p>
        </c:rich>
      </c:tx>
      <c:layout>
        <c:manualLayout>
          <c:xMode val="factor"/>
          <c:yMode val="factor"/>
          <c:x val="0.001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66"/>
          <c:w val="0.91525"/>
          <c:h val="0.77475"/>
        </c:manualLayout>
      </c:layout>
      <c:lineChart>
        <c:grouping val="standard"/>
        <c:varyColors val="0"/>
        <c:ser>
          <c:idx val="0"/>
          <c:order val="0"/>
          <c:tx>
            <c:strRef>
              <c:f>obec!$B$51:$C$51</c:f>
              <c:strCache>
                <c:ptCount val="1"/>
                <c:pt idx="0">
                  <c:v>Česká rep. - %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12700">
                <a:solidFill>
                  <a:srgbClr val="3333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99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obec!$D$50:$H$50</c:f>
              <c:numCache/>
            </c:numRef>
          </c:cat>
          <c:val>
            <c:numRef>
              <c:f>obec!$D$51:$H$51</c:f>
              <c:numCache/>
            </c:numRef>
          </c:val>
          <c:smooth val="0"/>
        </c:ser>
        <c:ser>
          <c:idx val="1"/>
          <c:order val="1"/>
          <c:tx>
            <c:strRef>
              <c:f>obec!$B$52:$C$52</c:f>
              <c:strCache>
                <c:ptCount val="1"/>
                <c:pt idx="0">
                  <c:v>Svč. kraj - %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3175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3175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obec!$D$50:$H$50</c:f>
              <c:numCache/>
            </c:numRef>
          </c:cat>
          <c:val>
            <c:numRef>
              <c:f>obec!$D$52:$H$52</c:f>
              <c:numCache/>
            </c:numRef>
          </c:val>
          <c:smooth val="0"/>
        </c:ser>
        <c:marker val="1"/>
        <c:axId val="20052180"/>
        <c:axId val="46251893"/>
      </c:lineChart>
      <c:catAx>
        <c:axId val="200521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46251893"/>
        <c:crosses val="autoZero"/>
        <c:auto val="0"/>
        <c:lblOffset val="100"/>
        <c:noMultiLvlLbl val="0"/>
      </c:catAx>
      <c:valAx>
        <c:axId val="46251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052180"/>
        <c:crossesAt val="1"/>
        <c:crossBetween val="midCat"/>
        <c:dispUnits/>
      </c:valAx>
      <c:spPr>
        <a:gradFill rotWithShape="1">
          <a:gsLst>
            <a:gs pos="0">
              <a:srgbClr val="CCFFCC"/>
            </a:gs>
            <a:gs pos="50000">
              <a:srgbClr val="FFFFFF"/>
            </a:gs>
            <a:gs pos="100000">
              <a:srgbClr val="CCFFCC"/>
            </a:gs>
          </a:gsLst>
          <a:lin ang="5400000" scaled="1"/>
        </a:gradFill>
      </c:spPr>
    </c:plotArea>
    <c:legend>
      <c:legendPos val="b"/>
      <c:layout>
        <c:manualLayout>
          <c:xMode val="edge"/>
          <c:yMode val="edge"/>
          <c:x val="0.23375"/>
          <c:y val="0.94475"/>
          <c:w val="0.5115"/>
          <c:h val="0.055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Trestná činnost cizinců v Severočeském kraji (počet TČ)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ciz!$A$54</c:f>
              <c:strCache>
                <c:ptCount val="1"/>
                <c:pt idx="0">
                  <c:v>Počet skutků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ciz!$B$53:$F$53</c:f>
              <c:numCache/>
            </c:numRef>
          </c:cat>
          <c:val>
            <c:numRef>
              <c:f>ciz!$B$54:$F$54</c:f>
              <c:numCache/>
            </c:numRef>
          </c:val>
          <c:shape val="box"/>
        </c:ser>
        <c:shape val="box"/>
        <c:axId val="62754464"/>
        <c:axId val="27919265"/>
      </c:bar3DChart>
      <c:catAx>
        <c:axId val="62754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27919265"/>
        <c:crosses val="autoZero"/>
        <c:auto val="1"/>
        <c:lblOffset val="100"/>
        <c:noMultiLvlLbl val="0"/>
      </c:catAx>
      <c:valAx>
        <c:axId val="279192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75446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189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8000"/>
                </a:solidFill>
                <a:latin typeface="Arial CE"/>
                <a:ea typeface="Arial CE"/>
                <a:cs typeface="Arial CE"/>
              </a:rPr>
              <a:t>Trestná činnost cizinců - porovnání nápadu v r. 2007/2008</a:t>
            </a:r>
          </a:p>
        </c:rich>
      </c:tx>
      <c:layout>
        <c:manualLayout>
          <c:xMode val="factor"/>
          <c:yMode val="factor"/>
          <c:x val="-0.0065"/>
          <c:y val="0.027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116"/>
          <c:w val="0.855"/>
          <c:h val="0.861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ciz!$A$39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9966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9966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9966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12700">
                <a:solidFill>
                  <a:srgbClr val="3399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8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ciz!$B$38:$G$38</c:f>
              <c:strCache/>
            </c:strRef>
          </c:cat>
          <c:val>
            <c:numRef>
              <c:f>ciz!$B$39:$G$39</c:f>
              <c:numCache/>
            </c:numRef>
          </c:val>
          <c:shape val="box"/>
        </c:ser>
        <c:ser>
          <c:idx val="1"/>
          <c:order val="1"/>
          <c:tx>
            <c:strRef>
              <c:f>ciz!$A$40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99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FF99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99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FF99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99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FF99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99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FF99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99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FF99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12700"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99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ciz!$B$38:$G$38</c:f>
              <c:strCache/>
            </c:strRef>
          </c:cat>
          <c:val>
            <c:numRef>
              <c:f>ciz!$B$40:$G$40</c:f>
              <c:numCache/>
            </c:numRef>
          </c:val>
          <c:shape val="box"/>
        </c:ser>
        <c:shape val="box"/>
        <c:axId val="49946794"/>
        <c:axId val="46867963"/>
      </c:bar3DChart>
      <c:catAx>
        <c:axId val="499467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6867963"/>
        <c:crosses val="autoZero"/>
        <c:auto val="1"/>
        <c:lblOffset val="100"/>
        <c:noMultiLvlLbl val="0"/>
      </c:catAx>
      <c:valAx>
        <c:axId val="468679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99467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12700">
          <a:solidFill>
            <a:srgbClr val="339966"/>
          </a:solidFill>
        </a:ln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spPr>
        <a:gradFill rotWithShape="1">
          <a:gsLst>
            <a:gs pos="0">
              <a:srgbClr val="CCFFCC"/>
            </a:gs>
            <a:gs pos="50000">
              <a:srgbClr val="FFFFFF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CC"/>
            </a:gs>
            <a:gs pos="50000">
              <a:srgbClr val="FFFFFF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Trestná činnost cizinců v jednotlivých okresech</a:t>
            </a:r>
          </a:p>
        </c:rich>
      </c:tx>
      <c:layout/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"/>
          <c:y val="0.16225"/>
          <c:w val="0.96125"/>
          <c:h val="0.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ciz!$A$44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8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ciz!$B$43:$K$43</c:f>
              <c:strCache/>
            </c:strRef>
          </c:cat>
          <c:val>
            <c:numRef>
              <c:f>ciz!$B$44:$K$44</c:f>
              <c:numCache/>
            </c:numRef>
          </c:val>
        </c:ser>
        <c:ser>
          <c:idx val="1"/>
          <c:order val="1"/>
          <c:tx>
            <c:strRef>
              <c:f>ciz!$A$45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ciz!$B$43:$K$43</c:f>
              <c:strCache/>
            </c:strRef>
          </c:cat>
          <c:val>
            <c:numRef>
              <c:f>ciz!$B$45:$K$45</c:f>
              <c:numCache/>
            </c:numRef>
          </c:val>
        </c:ser>
        <c:gapWidth val="70"/>
        <c:axId val="19158484"/>
        <c:axId val="38208629"/>
      </c:barChart>
      <c:catAx>
        <c:axId val="19158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38208629"/>
        <c:crosses val="autoZero"/>
        <c:auto val="1"/>
        <c:lblOffset val="100"/>
        <c:noMultiLvlLbl val="0"/>
      </c:catAx>
      <c:valAx>
        <c:axId val="382086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584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05"/>
          <c:y val="0.92075"/>
          <c:w val="0.23625"/>
          <c:h val="0.06425"/>
        </c:manualLayout>
      </c:layout>
      <c:overlay val="0"/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8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D Ě T I                                                                                             MLADISTVÍ</a:t>
            </a:r>
          </a:p>
        </c:rich>
      </c:tx>
      <c:layout>
        <c:manualLayout>
          <c:xMode val="factor"/>
          <c:yMode val="factor"/>
          <c:x val="-0.0015"/>
          <c:y val="0.03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475"/>
          <c:w val="0.9415"/>
          <c:h val="0.8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'ml-os.'!$A$4:$B$4</c:f>
              <c:strCache>
                <c:ptCount val="1"/>
                <c:pt idx="0">
                  <c:v>Počet osob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99CC"/>
              </a:solidFill>
            </c:spPr>
          </c:dPt>
          <c:dPt>
            <c:idx val="7"/>
            <c:invertIfNegative val="0"/>
            <c:spPr>
              <a:solidFill>
                <a:srgbClr val="FF99CC"/>
              </a:solidFill>
            </c:spPr>
          </c:dPt>
          <c:dPt>
            <c:idx val="8"/>
            <c:invertIfNegative val="0"/>
            <c:spPr>
              <a:solidFill>
                <a:srgbClr val="FF99CC"/>
              </a:solidFill>
            </c:spPr>
          </c:dPt>
          <c:dPt>
            <c:idx val="9"/>
            <c:invertIfNegative val="0"/>
            <c:spPr>
              <a:solidFill>
                <a:srgbClr val="FF99CC"/>
              </a:solidFill>
            </c:spPr>
          </c:dPt>
          <c:dPt>
            <c:idx val="1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'ml-os.'!$C$2:$M$2</c:f>
              <c:numCache/>
            </c:numRef>
          </c:cat>
          <c:val>
            <c:numRef>
              <c:f>'ml-os.'!$C$3:$M$3</c:f>
              <c:numCache/>
            </c:numRef>
          </c:val>
        </c:ser>
        <c:gapWidth val="80"/>
        <c:axId val="8333342"/>
        <c:axId val="7891215"/>
      </c:barChart>
      <c:catAx>
        <c:axId val="8333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7891215"/>
        <c:crosses val="autoZero"/>
        <c:auto val="0"/>
        <c:lblOffset val="100"/>
        <c:noMultiLvlLbl val="0"/>
      </c:catAx>
      <c:valAx>
        <c:axId val="7891215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333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99"/>
        </a:gs>
        <a:gs pos="50000">
          <a:srgbClr val="FFFFFF"/>
        </a:gs>
        <a:gs pos="100000">
          <a:srgbClr val="FFFF99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DĚTI                                                         MLADISTVÍ                                                      MLÁDEŽ</a:t>
            </a:r>
          </a:p>
        </c:rich>
      </c:tx>
      <c:layout>
        <c:manualLayout>
          <c:xMode val="factor"/>
          <c:yMode val="factor"/>
          <c:x val="0.00325"/>
          <c:y val="0.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5575"/>
          <c:w val="0.9467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'ml-sk'!$A$3:$B$3</c:f>
              <c:strCache>
                <c:ptCount val="1"/>
                <c:pt idx="0">
                  <c:v>Podíl na celk. TČ -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FF"/>
              </a:solidFill>
            </c:spPr>
          </c:dPt>
          <c:dPt>
            <c:idx val="1"/>
            <c:invertIfNegative val="0"/>
            <c:spPr>
              <a:solidFill>
                <a:srgbClr val="00FFFF"/>
              </a:solidFill>
            </c:spPr>
          </c:dPt>
          <c:dPt>
            <c:idx val="2"/>
            <c:invertIfNegative val="0"/>
            <c:spPr>
              <a:solidFill>
                <a:srgbClr val="00FFFF"/>
              </a:solidFill>
            </c:spPr>
          </c:dPt>
          <c:dPt>
            <c:idx val="3"/>
            <c:invertIfNegative val="0"/>
            <c:spPr>
              <a:solidFill>
                <a:srgbClr val="00FFFF"/>
              </a:solidFill>
            </c:spPr>
          </c:dPt>
          <c:dPt>
            <c:idx val="4"/>
            <c:invertIfNegative val="0"/>
            <c:spPr>
              <a:solidFill>
                <a:srgbClr val="00FFFF"/>
              </a:solidFill>
            </c:spPr>
          </c:dPt>
          <c:dPt>
            <c:idx val="6"/>
            <c:invertIfNegative val="0"/>
            <c:spPr>
              <a:solidFill>
                <a:srgbClr val="00CCFF"/>
              </a:solidFill>
            </c:spPr>
          </c:dPt>
          <c:dPt>
            <c:idx val="7"/>
            <c:invertIfNegative val="0"/>
            <c:spPr>
              <a:solidFill>
                <a:srgbClr val="00CCFF"/>
              </a:solidFill>
            </c:spPr>
          </c:dPt>
          <c:dPt>
            <c:idx val="8"/>
            <c:invertIfNegative val="0"/>
            <c:spPr>
              <a:solidFill>
                <a:srgbClr val="00CCFF"/>
              </a:solidFill>
            </c:spPr>
          </c:dPt>
          <c:dPt>
            <c:idx val="9"/>
            <c:invertIfNegative val="0"/>
            <c:spPr>
              <a:solidFill>
                <a:srgbClr val="00CCFF"/>
              </a:solidFill>
            </c:spPr>
          </c:dPt>
          <c:dPt>
            <c:idx val="10"/>
            <c:invertIfNegative val="0"/>
            <c:spPr>
              <a:solidFill>
                <a:srgbClr val="00CCFF"/>
              </a:solidFill>
            </c:spPr>
          </c:dPt>
          <c:dPt>
            <c:idx val="12"/>
            <c:invertIfNegative val="0"/>
            <c:spPr>
              <a:solidFill>
                <a:srgbClr val="3366FF"/>
              </a:solidFill>
            </c:spPr>
          </c:dPt>
          <c:dPt>
            <c:idx val="13"/>
            <c:invertIfNegative val="0"/>
            <c:spPr>
              <a:solidFill>
                <a:srgbClr val="3366FF"/>
              </a:solidFill>
            </c:spPr>
          </c:dPt>
          <c:dPt>
            <c:idx val="14"/>
            <c:invertIfNegative val="0"/>
            <c:spPr>
              <a:solidFill>
                <a:srgbClr val="3366FF"/>
              </a:solidFill>
            </c:spPr>
          </c:dPt>
          <c:dPt>
            <c:idx val="15"/>
            <c:invertIfNegative val="0"/>
            <c:spPr>
              <a:solidFill>
                <a:srgbClr val="3366FF"/>
              </a:solidFill>
            </c:spPr>
          </c:dPt>
          <c:dPt>
            <c:idx val="16"/>
            <c:invertIfNegative val="0"/>
            <c:spPr>
              <a:solidFill>
                <a:srgbClr val="3366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'ml-sk'!$C$2:$S$2</c:f>
              <c:numCache/>
            </c:numRef>
          </c:cat>
          <c:val>
            <c:numRef>
              <c:f>'ml-sk'!$C$3:$S$3</c:f>
              <c:numCache/>
            </c:numRef>
          </c:val>
        </c:ser>
        <c:gapWidth val="40"/>
        <c:axId val="3912072"/>
        <c:axId val="35208649"/>
      </c:barChart>
      <c:catAx>
        <c:axId val="39120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35208649"/>
        <c:crosses val="autoZero"/>
        <c:auto val="0"/>
        <c:lblOffset val="100"/>
        <c:noMultiLvlLbl val="0"/>
      </c:catAx>
      <c:valAx>
        <c:axId val="352086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9120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CC00"/>
        </a:gs>
        <a:gs pos="100000">
          <a:srgbClr val="FFFFFF"/>
        </a:gs>
      </a:gsLst>
      <a:path path="rect">
        <a:fillToRect l="50000" t="50000" r="50000" b="50000"/>
      </a:path>
    </a:gradFill>
    <a:ln w="254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Podíl recidivistů na celkové trestné činnosti v %</a:t>
            </a:r>
          </a:p>
        </c:rich>
      </c:tx>
      <c:layout>
        <c:manualLayout>
          <c:xMode val="factor"/>
          <c:yMode val="factor"/>
          <c:x val="0"/>
          <c:y val="0.032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21"/>
          <c:y val="0.21375"/>
          <c:w val="0.92575"/>
          <c:h val="0.6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rec!$A$39</c:f>
              <c:strCache>
                <c:ptCount val="1"/>
                <c:pt idx="0">
                  <c:v>podíl na objas.TČ -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rec!$B$38:$F$38</c:f>
              <c:numCache/>
            </c:numRef>
          </c:cat>
          <c:val>
            <c:numRef>
              <c:f>rec!$B$39:$F$39</c:f>
              <c:numCache/>
            </c:numRef>
          </c:val>
          <c:shape val="box"/>
        </c:ser>
        <c:gapDepth val="0"/>
        <c:shape val="box"/>
        <c:axId val="48442386"/>
        <c:axId val="33328291"/>
      </c:bar3DChart>
      <c:catAx>
        <c:axId val="48442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33328291"/>
        <c:crosses val="autoZero"/>
        <c:auto val="0"/>
        <c:lblOffset val="100"/>
        <c:noMultiLvlLbl val="0"/>
      </c:catAx>
      <c:valAx>
        <c:axId val="333282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44238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Podíl recidivistů na celkově stíhaných osobách v %</a:t>
            </a:r>
          </a:p>
        </c:rich>
      </c:tx>
      <c:layout>
        <c:manualLayout>
          <c:xMode val="factor"/>
          <c:yMode val="factor"/>
          <c:x val="-0.0035"/>
          <c:y val="0.033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19"/>
          <c:y val="0.25075"/>
          <c:w val="0.92625"/>
          <c:h val="0.6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rec!$A$44</c:f>
              <c:strCache>
                <c:ptCount val="1"/>
                <c:pt idx="0">
                  <c:v>podíl na cel.os. -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rec!$B$43:$F$43</c:f>
              <c:numCache/>
            </c:numRef>
          </c:cat>
          <c:val>
            <c:numRef>
              <c:f>rec!$B$44:$F$44</c:f>
              <c:numCache/>
            </c:numRef>
          </c:val>
          <c:shape val="box"/>
        </c:ser>
        <c:gapDepth val="0"/>
        <c:shape val="box"/>
        <c:axId val="31519164"/>
        <c:axId val="15237021"/>
      </c:bar3DChart>
      <c:catAx>
        <c:axId val="31519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15237021"/>
        <c:crosses val="autoZero"/>
        <c:auto val="0"/>
        <c:lblOffset val="100"/>
        <c:noMultiLvlLbl val="0"/>
      </c:catAx>
      <c:valAx>
        <c:axId val="15237021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1916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Počet trestných činů spáchaných recidivisty</a:t>
            </a:r>
            <a:r>
              <a:rPr lang="en-US" cap="none" sz="900" b="1" i="0" u="none" baseline="0"/>
              <a:t>
</a:t>
            </a:r>
            <a:r>
              <a:rPr lang="en-US" cap="none" sz="825" b="0" i="1" u="none" baseline="0"/>
              <a:t>- 2007/2008 -</a:t>
            </a:r>
            <a:r>
              <a:rPr lang="en-US" cap="none" sz="900" b="0" i="1" u="none" baseline="0"/>
              <a:t> </a:t>
            </a:r>
          </a:p>
        </c:rich>
      </c:tx>
      <c:layout/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02075"/>
          <c:y val="0.17175"/>
          <c:w val="0.926"/>
          <c:h val="0.6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rec!$A$33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rec!$B$32:$K$32</c:f>
              <c:strCache/>
            </c:strRef>
          </c:cat>
          <c:val>
            <c:numRef>
              <c:f>rec!$B$33:$K$33</c:f>
              <c:numCache/>
            </c:numRef>
          </c:val>
        </c:ser>
        <c:ser>
          <c:idx val="1"/>
          <c:order val="1"/>
          <c:tx>
            <c:strRef>
              <c:f>rec!$A$34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rec!$B$32:$K$32</c:f>
              <c:strCache/>
            </c:strRef>
          </c:cat>
          <c:val>
            <c:numRef>
              <c:f>rec!$B$34:$K$34</c:f>
              <c:numCache/>
            </c:numRef>
          </c:val>
        </c:ser>
        <c:gapWidth val="70"/>
        <c:axId val="2915462"/>
        <c:axId val="26239159"/>
      </c:barChart>
      <c:catAx>
        <c:axId val="2915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6239159"/>
        <c:crosses val="autoZero"/>
        <c:auto val="1"/>
        <c:lblOffset val="100"/>
        <c:noMultiLvlLbl val="0"/>
      </c:catAx>
      <c:valAx>
        <c:axId val="262391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154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275"/>
          <c:y val="0.917"/>
          <c:w val="0.25775"/>
          <c:h val="0.0665"/>
        </c:manualLayout>
      </c:layout>
      <c:overlay val="0"/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 CE"/>
                <a:ea typeface="Arial CE"/>
                <a:cs typeface="Arial CE"/>
              </a:rPr>
              <a:t>Recidivisté (stíhané osoby)- podíl na ČR 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18175"/>
          <c:w val="0.9615"/>
          <c:h val="0.77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rec!$A$49:$B$49</c:f>
              <c:strCache>
                <c:ptCount val="1"/>
                <c:pt idx="0">
                  <c:v>% podíl na ČR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rec!$C$48:$G$48</c:f>
              <c:numCache/>
            </c:numRef>
          </c:cat>
          <c:val>
            <c:numRef>
              <c:f>rec!$C$49:$G$49</c:f>
              <c:numCache/>
            </c:numRef>
          </c:val>
          <c:shape val="box"/>
        </c:ser>
        <c:shape val="box"/>
        <c:axId val="34825840"/>
        <c:axId val="44997105"/>
      </c:bar3DChart>
      <c:catAx>
        <c:axId val="3482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1" i="1" u="none" baseline="0">
                <a:latin typeface="Arial CE"/>
                <a:ea typeface="Arial CE"/>
                <a:cs typeface="Arial CE"/>
              </a:defRPr>
            </a:pPr>
          </a:p>
        </c:txPr>
        <c:crossAx val="44997105"/>
        <c:crosses val="autoZero"/>
        <c:auto val="1"/>
        <c:lblOffset val="100"/>
        <c:noMultiLvlLbl val="0"/>
      </c:catAx>
      <c:valAx>
        <c:axId val="449971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2584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18900000" scaled="1"/>
    </a:gradFill>
  </c:spPr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Vývoj dopravní nehodovosti v Severočeském kraji</a:t>
            </a:r>
          </a:p>
        </c:rich>
      </c:tx>
      <c:layout>
        <c:manualLayout>
          <c:xMode val="factor"/>
          <c:yMode val="factor"/>
          <c:x val="0"/>
          <c:y val="0.01825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205"/>
          <c:y val="0.21"/>
          <c:w val="0.92"/>
          <c:h val="0.68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'DN'!$A$39</c:f>
              <c:strCache>
                <c:ptCount val="1"/>
                <c:pt idx="0">
                  <c:v>počty DN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'DN'!$B$38:$F$38</c:f>
              <c:numCache/>
            </c:numRef>
          </c:cat>
          <c:val>
            <c:numRef>
              <c:f>'DN'!$B$39:$F$39</c:f>
              <c:numCache/>
            </c:numRef>
          </c:val>
          <c:shape val="box"/>
        </c:ser>
        <c:gapDepth val="0"/>
        <c:shape val="box"/>
        <c:axId val="2320762"/>
        <c:axId val="20886859"/>
      </c:bar3DChart>
      <c:catAx>
        <c:axId val="2320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20886859"/>
        <c:crosses val="autoZero"/>
        <c:auto val="0"/>
        <c:lblOffset val="100"/>
        <c:noMultiLvlLbl val="0"/>
      </c:catAx>
      <c:valAx>
        <c:axId val="20886859"/>
        <c:scaling>
          <c:orientation val="minMax"/>
          <c:min val="1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2076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FFFFFF"/>
        </a:gs>
      </a:gsLst>
      <a:lin ang="189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Obecná kriminalita - porovnání nápadu v jednotlivých okresech
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- 2007/2008 -</a:t>
            </a:r>
          </a:p>
        </c:rich>
      </c:tx>
      <c:layout/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021"/>
          <c:y val="0.16525"/>
          <c:w val="0.89275"/>
          <c:h val="0.7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obec!$A$57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obec!$B$56:$K$56</c:f>
              <c:strCache/>
            </c:strRef>
          </c:cat>
          <c:val>
            <c:numRef>
              <c:f>obec!$B$57:$K$57</c:f>
              <c:numCache/>
            </c:numRef>
          </c:val>
        </c:ser>
        <c:ser>
          <c:idx val="1"/>
          <c:order val="1"/>
          <c:tx>
            <c:strRef>
              <c:f>obec!$A$58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obec!$B$56:$K$56</c:f>
              <c:strCache/>
            </c:strRef>
          </c:cat>
          <c:val>
            <c:numRef>
              <c:f>obec!$B$58:$K$58</c:f>
              <c:numCache/>
            </c:numRef>
          </c:val>
        </c:ser>
        <c:gapWidth val="70"/>
        <c:axId val="13613854"/>
        <c:axId val="55415823"/>
      </c:barChart>
      <c:catAx>
        <c:axId val="136138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55415823"/>
        <c:crosses val="autoZero"/>
        <c:auto val="0"/>
        <c:lblOffset val="100"/>
        <c:noMultiLvlLbl val="0"/>
      </c:catAx>
      <c:valAx>
        <c:axId val="554158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6138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675"/>
          <c:y val="0.9185"/>
          <c:w val="0.24375"/>
          <c:h val="0.07025"/>
        </c:manualLayout>
      </c:layout>
      <c:overlay val="0"/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8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Dopravní nehodovost v okresech
- 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porovnání r. 2007/2008 -</a:t>
            </a:r>
          </a:p>
        </c:rich>
      </c:tx>
      <c:layout>
        <c:manualLayout>
          <c:xMode val="factor"/>
          <c:yMode val="factor"/>
          <c:x val="0.0035"/>
          <c:y val="0.01775"/>
        </c:manualLayout>
      </c:layout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0205"/>
          <c:y val="0.201"/>
          <c:w val="0.89875"/>
          <c:h val="0.6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'DN'!$A$33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'DN'!$B$32:$K$32</c:f>
              <c:strCache/>
            </c:strRef>
          </c:cat>
          <c:val>
            <c:numRef>
              <c:f>'DN'!$B$33:$K$33</c:f>
              <c:numCache/>
            </c:numRef>
          </c:val>
        </c:ser>
        <c:ser>
          <c:idx val="1"/>
          <c:order val="1"/>
          <c:tx>
            <c:strRef>
              <c:f>'DN'!$A$34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'DN'!$B$32:$K$32</c:f>
              <c:strCache/>
            </c:strRef>
          </c:cat>
          <c:val>
            <c:numRef>
              <c:f>'DN'!$B$34:$K$34</c:f>
              <c:numCache/>
            </c:numRef>
          </c:val>
        </c:ser>
        <c:gapWidth val="70"/>
        <c:axId val="53764004"/>
        <c:axId val="14113989"/>
      </c:barChart>
      <c:catAx>
        <c:axId val="53764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4113989"/>
        <c:crosses val="autoZero"/>
        <c:auto val="0"/>
        <c:lblOffset val="100"/>
        <c:noMultiLvlLbl val="0"/>
      </c:catAx>
      <c:valAx>
        <c:axId val="141139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7640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85"/>
          <c:y val="0.91425"/>
          <c:w val="0.23875"/>
          <c:h val="0.06525"/>
        </c:manualLayout>
      </c:layout>
      <c:overlay val="0"/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8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99"/>
                </a:solidFill>
                <a:latin typeface="Arial CE"/>
                <a:ea typeface="Arial CE"/>
                <a:cs typeface="Arial CE"/>
              </a:rPr>
              <a:t>Příčiny dopravních nehod
rok 2008
</a:t>
            </a:r>
            <a:r>
              <a:rPr lang="en-US" cap="none" sz="1100" b="0" i="1" u="none" baseline="0">
                <a:solidFill>
                  <a:srgbClr val="333399"/>
                </a:solidFill>
                <a:latin typeface="Arial CE"/>
                <a:ea typeface="Arial CE"/>
                <a:cs typeface="Arial CE"/>
              </a:rPr>
              <a:t> </a:t>
            </a:r>
          </a:p>
        </c:rich>
      </c:tx>
      <c:layout>
        <c:manualLayout>
          <c:xMode val="factor"/>
          <c:yMode val="factor"/>
          <c:x val="-0.01075"/>
          <c:y val="0.00275"/>
        </c:manualLayout>
      </c:layout>
      <c:spPr>
        <a:gradFill rotWithShape="1">
          <a:gsLst>
            <a:gs pos="0">
              <a:srgbClr val="FFFFFF"/>
            </a:gs>
            <a:gs pos="100000">
              <a:srgbClr val="99CCFF"/>
            </a:gs>
          </a:gsLst>
          <a:lin ang="5400000" scaled="1"/>
        </a:gradFill>
        <a:ln w="3175">
          <a:noFill/>
        </a:ln>
      </c:spPr>
    </c:title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08275"/>
          <c:y val="0.30725"/>
          <c:w val="0.77425"/>
          <c:h val="0.589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FFCC99"/>
              </a:solidFill>
            </c:spPr>
          </c:dPt>
          <c:dPt>
            <c:idx val="3"/>
            <c:spPr>
              <a:solidFill>
                <a:srgbClr val="CCFFCC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 CE"/>
                        <a:ea typeface="Arial CE"/>
                        <a:cs typeface="Arial CE"/>
                      </a:rPr>
                      <a:t>nesprávné předjíždění
2,1%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'DN'!$A$42:$A$47</c:f>
              <c:strCache/>
            </c:strRef>
          </c:cat>
          <c:val>
            <c:numRef>
              <c:f>'DN'!$B$42:$B$47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Počet trestných činů pod vlivem alkoholu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alkohol!$A$40</c:f>
              <c:strCache>
                <c:ptCount val="1"/>
                <c:pt idx="0">
                  <c:v>KRAJ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alkohol!$B$39:$F$39</c:f>
              <c:numCache/>
            </c:numRef>
          </c:cat>
          <c:val>
            <c:numRef>
              <c:f>alkohol!$B$40:$F$40</c:f>
              <c:numCache/>
            </c:numRef>
          </c:val>
          <c:shape val="box"/>
        </c:ser>
        <c:shape val="box"/>
        <c:axId val="59917038"/>
        <c:axId val="2382431"/>
      </c:bar3DChart>
      <c:catAx>
        <c:axId val="5991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2382431"/>
        <c:crosses val="autoZero"/>
        <c:auto val="1"/>
        <c:lblOffset val="100"/>
        <c:noMultiLvlLbl val="0"/>
      </c:catAx>
      <c:valAx>
        <c:axId val="23824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1703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lin ang="18900000" scaled="1"/>
    </a:gradFill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Trestná činnost pod vlivem alkoholu - podíl na ČR v %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alkohol!$A$44</c:f>
              <c:strCache>
                <c:ptCount val="1"/>
                <c:pt idx="0">
                  <c:v>KRAJ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alkohol!$B$43:$F$43</c:f>
              <c:numCache/>
            </c:numRef>
          </c:cat>
          <c:val>
            <c:numRef>
              <c:f>alkohol!$B$44:$F$44</c:f>
              <c:numCache/>
            </c:numRef>
          </c:val>
          <c:shape val="box"/>
        </c:ser>
        <c:shape val="box"/>
        <c:axId val="21441880"/>
        <c:axId val="58759193"/>
      </c:bar3DChart>
      <c:catAx>
        <c:axId val="21441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58759193"/>
        <c:crosses val="autoZero"/>
        <c:auto val="1"/>
        <c:lblOffset val="100"/>
        <c:noMultiLvlLbl val="0"/>
      </c:catAx>
      <c:valAx>
        <c:axId val="587591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4188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18900000" scaled="1"/>
    </a:gradFill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Alkohol - porování nápadu v jednotlivých okresech</a:t>
            </a: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- 2007/2008 -</a:t>
            </a:r>
          </a:p>
        </c:rich>
      </c:tx>
      <c:layout/>
      <c:spPr>
        <a:gradFill rotWithShape="1">
          <a:gsLst>
            <a:gs pos="0">
              <a:srgbClr val="FFFF00"/>
            </a:gs>
            <a:gs pos="50000">
              <a:srgbClr val="FFFFFF"/>
            </a:gs>
            <a:gs pos="100000">
              <a:srgbClr val="FFFF00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021"/>
          <c:y val="0.25525"/>
          <c:w val="0.958"/>
          <c:h val="0.5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alkohol!$A$32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alkohol!$B$31:$K$31</c:f>
              <c:strCache/>
            </c:strRef>
          </c:cat>
          <c:val>
            <c:numRef>
              <c:f>alkohol!$B$32:$K$32</c:f>
              <c:numCache/>
            </c:numRef>
          </c:val>
        </c:ser>
        <c:ser>
          <c:idx val="1"/>
          <c:order val="1"/>
          <c:tx>
            <c:strRef>
              <c:f>alkohol!$A$33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alkohol!$B$31:$K$31</c:f>
              <c:strCache/>
            </c:strRef>
          </c:cat>
          <c:val>
            <c:numRef>
              <c:f>alkohol!$B$33:$K$33</c:f>
              <c:numCache/>
            </c:numRef>
          </c:val>
        </c:ser>
        <c:gapWidth val="60"/>
        <c:axId val="59070690"/>
        <c:axId val="61874163"/>
      </c:barChart>
      <c:catAx>
        <c:axId val="59070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1874163"/>
        <c:crosses val="autoZero"/>
        <c:auto val="1"/>
        <c:lblOffset val="100"/>
        <c:noMultiLvlLbl val="0"/>
      </c:catAx>
      <c:valAx>
        <c:axId val="618741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706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175"/>
          <c:y val="0.89675"/>
          <c:w val="0.2495"/>
          <c:h val="0.08525"/>
        </c:manualLayout>
      </c:layout>
      <c:overlay val="0"/>
      <c:spPr>
        <a:gradFill rotWithShape="1">
          <a:gsLst>
            <a:gs pos="0">
              <a:srgbClr val="FFFF00"/>
            </a:gs>
            <a:gs pos="50000">
              <a:srgbClr val="FFFFFF"/>
            </a:gs>
            <a:gs pos="100000">
              <a:srgbClr val="FFFF00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Počet trestných činů se zbraní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zbraň!$A$39</c:f>
              <c:strCache>
                <c:ptCount val="1"/>
                <c:pt idx="0">
                  <c:v>KRAJ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zbraň!$B$38:$F$38</c:f>
              <c:numCache/>
            </c:numRef>
          </c:cat>
          <c:val>
            <c:numRef>
              <c:f>zbraň!$B$39:$F$39</c:f>
              <c:numCache/>
            </c:numRef>
          </c:val>
          <c:shape val="box"/>
        </c:ser>
        <c:shape val="box"/>
        <c:axId val="19996556"/>
        <c:axId val="45751277"/>
      </c:bar3DChart>
      <c:catAx>
        <c:axId val="19996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5751277"/>
        <c:crosses val="autoZero"/>
        <c:auto val="1"/>
        <c:lblOffset val="100"/>
        <c:noMultiLvlLbl val="0"/>
      </c:catAx>
      <c:valAx>
        <c:axId val="45751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9655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lin ang="18900000" scaled="1"/>
    </a:gradFill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Trestná činnost se zbraní - podíl na ČR v %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zbraň!$A$43</c:f>
              <c:strCache>
                <c:ptCount val="1"/>
                <c:pt idx="0">
                  <c:v>KRAJ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zbraň!$B$42:$F$42</c:f>
              <c:numCache/>
            </c:numRef>
          </c:cat>
          <c:val>
            <c:numRef>
              <c:f>zbraň!$B$43:$F$43</c:f>
              <c:numCache/>
            </c:numRef>
          </c:val>
          <c:shape val="box"/>
        </c:ser>
        <c:shape val="box"/>
        <c:axId val="9108310"/>
        <c:axId val="14865927"/>
      </c:bar3DChart>
      <c:catAx>
        <c:axId val="9108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14865927"/>
        <c:crosses val="autoZero"/>
        <c:auto val="1"/>
        <c:lblOffset val="100"/>
        <c:noMultiLvlLbl val="0"/>
      </c:catAx>
      <c:valAx>
        <c:axId val="148659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0831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18900000" scaled="1"/>
    </a:gradFill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CE"/>
                <a:ea typeface="Arial CE"/>
                <a:cs typeface="Arial CE"/>
              </a:rPr>
              <a:t>T</a:t>
            </a: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restná činnost se zbraní - porování nápadu v jednotlivých okresech</a:t>
            </a:r>
            <a:r>
              <a:rPr lang="en-US" cap="none" sz="85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850" b="0" i="1" u="none" baseline="0">
                <a:latin typeface="Arial CE"/>
                <a:ea typeface="Arial CE"/>
                <a:cs typeface="Arial CE"/>
              </a:rPr>
              <a:t>-</a:t>
            </a:r>
            <a:r>
              <a:rPr lang="en-US" cap="none" sz="800" b="0" i="1" u="none" baseline="0">
                <a:latin typeface="Arial CE"/>
                <a:ea typeface="Arial CE"/>
                <a:cs typeface="Arial CE"/>
              </a:rPr>
              <a:t> 2007/2008 -</a:t>
            </a:r>
          </a:p>
        </c:rich>
      </c:tx>
      <c:layout>
        <c:manualLayout>
          <c:xMode val="factor"/>
          <c:yMode val="factor"/>
          <c:x val="-0.0545"/>
          <c:y val="-0.022"/>
        </c:manualLayout>
      </c:layout>
      <c:spPr>
        <a:gradFill rotWithShape="1">
          <a:gsLst>
            <a:gs pos="0">
              <a:srgbClr val="FFFF00"/>
            </a:gs>
            <a:gs pos="50000">
              <a:srgbClr val="FFFFFF"/>
            </a:gs>
            <a:gs pos="100000">
              <a:srgbClr val="FFFF00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021"/>
          <c:y val="0.187"/>
          <c:w val="0.95825"/>
          <c:h val="0.6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zbraň!$A$32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zbraň!$B$31:$K$31</c:f>
              <c:strCache/>
            </c:strRef>
          </c:cat>
          <c:val>
            <c:numRef>
              <c:f>zbraň!$B$32:$K$32</c:f>
              <c:numCache/>
            </c:numRef>
          </c:val>
        </c:ser>
        <c:ser>
          <c:idx val="1"/>
          <c:order val="1"/>
          <c:tx>
            <c:strRef>
              <c:f>zbraň!$A$33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zbraň!$B$31:$K$31</c:f>
              <c:strCache/>
            </c:strRef>
          </c:cat>
          <c:val>
            <c:numRef>
              <c:f>zbraň!$B$33:$K$33</c:f>
              <c:numCache/>
            </c:numRef>
          </c:val>
        </c:ser>
        <c:gapWidth val="60"/>
        <c:axId val="66684480"/>
        <c:axId val="63289409"/>
      </c:barChart>
      <c:catAx>
        <c:axId val="66684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3289409"/>
        <c:crosses val="autoZero"/>
        <c:auto val="1"/>
        <c:lblOffset val="100"/>
        <c:noMultiLvlLbl val="0"/>
      </c:catAx>
      <c:valAx>
        <c:axId val="632894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844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9"/>
          <c:y val="0.899"/>
          <c:w val="0.249"/>
          <c:h val="0.08325"/>
        </c:manualLayout>
      </c:layout>
      <c:overlay val="0"/>
      <c:spPr>
        <a:gradFill rotWithShape="1">
          <a:gsLst>
            <a:gs pos="0">
              <a:srgbClr val="FFFF00"/>
            </a:gs>
            <a:gs pos="50000">
              <a:srgbClr val="FFFFFF"/>
            </a:gs>
            <a:gs pos="100000">
              <a:srgbClr val="FFFF00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Majetková kriminalita - vývoj v letech 2004 - 2008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2325"/>
          <c:w val="0.934"/>
          <c:h val="0.7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maj!$B$39</c:f>
              <c:strCache>
                <c:ptCount val="1"/>
                <c:pt idx="0">
                  <c:v>Zjištěno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maj!$C$38:$G$38</c:f>
              <c:numCache/>
            </c:numRef>
          </c:cat>
          <c:val>
            <c:numRef>
              <c:f>maj!$C$39:$G$39</c:f>
              <c:numCache/>
            </c:numRef>
          </c:val>
        </c:ser>
        <c:ser>
          <c:idx val="2"/>
          <c:order val="1"/>
          <c:tx>
            <c:strRef>
              <c:f>maj!$B$40</c:f>
              <c:strCache>
                <c:ptCount val="1"/>
                <c:pt idx="0">
                  <c:v>Objasněno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maj!$C$38:$G$38</c:f>
              <c:numCache/>
            </c:numRef>
          </c:cat>
          <c:val>
            <c:numRef>
              <c:f>maj!$C$40:$G$40</c:f>
              <c:numCache/>
            </c:numRef>
          </c:val>
        </c:ser>
        <c:overlap val="30"/>
        <c:gapWidth val="80"/>
        <c:axId val="28980360"/>
        <c:axId val="59496649"/>
      </c:barChart>
      <c:lineChart>
        <c:grouping val="standard"/>
        <c:varyColors val="0"/>
        <c:ser>
          <c:idx val="0"/>
          <c:order val="2"/>
          <c:tx>
            <c:strRef>
              <c:f>maj!$B$41</c:f>
              <c:strCache>
                <c:ptCount val="1"/>
                <c:pt idx="0">
                  <c:v>obj. %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maj!$C$38:$G$38</c:f>
              <c:numCache/>
            </c:numRef>
          </c:cat>
          <c:val>
            <c:numRef>
              <c:f>maj!$C$41:$G$41</c:f>
              <c:numCache/>
            </c:numRef>
          </c:val>
          <c:smooth val="0"/>
        </c:ser>
        <c:axId val="65707794"/>
        <c:axId val="54499235"/>
      </c:lineChart>
      <c:catAx>
        <c:axId val="289803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59496649"/>
        <c:crosses val="autoZero"/>
        <c:auto val="0"/>
        <c:lblOffset val="100"/>
        <c:noMultiLvlLbl val="0"/>
      </c:catAx>
      <c:valAx>
        <c:axId val="594966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980360"/>
        <c:crossesAt val="1"/>
        <c:crossBetween val="between"/>
        <c:dispUnits/>
      </c:valAx>
      <c:catAx>
        <c:axId val="65707794"/>
        <c:scaling>
          <c:orientation val="minMax"/>
        </c:scaling>
        <c:axPos val="b"/>
        <c:delete val="1"/>
        <c:majorTickMark val="in"/>
        <c:minorTickMark val="none"/>
        <c:tickLblPos val="nextTo"/>
        <c:crossAx val="54499235"/>
        <c:crosses val="autoZero"/>
        <c:auto val="0"/>
        <c:lblOffset val="100"/>
        <c:noMultiLvlLbl val="0"/>
      </c:catAx>
      <c:valAx>
        <c:axId val="544992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70779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75"/>
          <c:y val="0.939"/>
          <c:w val="0.48525"/>
          <c:h val="0.061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5"/>
        </a:gs>
      </a:gsLst>
      <a:lin ang="189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Majetková kriminalita - podíl Svč. kraje na nápadu ČR v %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21"/>
          <c:y val="0.16475"/>
          <c:w val="0.91775"/>
          <c:h val="0.73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maj!$B$45:$C$45</c:f>
              <c:strCache>
                <c:ptCount val="1"/>
                <c:pt idx="0">
                  <c:v>% podíl na ČR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maj!$D$44:$H$44</c:f>
              <c:numCache/>
            </c:numRef>
          </c:cat>
          <c:val>
            <c:numRef>
              <c:f>maj!$D$45:$H$45</c:f>
              <c:numCache/>
            </c:numRef>
          </c:val>
          <c:shape val="box"/>
        </c:ser>
        <c:gapDepth val="0"/>
        <c:shape val="box"/>
        <c:axId val="20731068"/>
        <c:axId val="52361885"/>
      </c:bar3DChart>
      <c:catAx>
        <c:axId val="20731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52361885"/>
        <c:crosses val="autoZero"/>
        <c:auto val="0"/>
        <c:lblOffset val="100"/>
        <c:noMultiLvlLbl val="0"/>
      </c:catAx>
      <c:valAx>
        <c:axId val="52361885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73106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189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Majetková kriminalita - vývoj procent. objasněnosti v Svč. kraji a ČR</a:t>
            </a:r>
          </a:p>
        </c:rich>
      </c:tx>
      <c:layout>
        <c:manualLayout>
          <c:xMode val="factor"/>
          <c:yMode val="factor"/>
          <c:x val="0.0017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9"/>
          <c:w val="0.916"/>
          <c:h val="0.75975"/>
        </c:manualLayout>
      </c:layout>
      <c:lineChart>
        <c:grouping val="standard"/>
        <c:varyColors val="0"/>
        <c:ser>
          <c:idx val="0"/>
          <c:order val="0"/>
          <c:tx>
            <c:strRef>
              <c:f>maj!$B$51:$C$51</c:f>
              <c:strCache>
                <c:ptCount val="1"/>
                <c:pt idx="0">
                  <c:v>Česká rep. - %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12700">
                <a:solidFill>
                  <a:srgbClr val="3333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99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maj!$D$50:$H$50</c:f>
              <c:numCache/>
            </c:numRef>
          </c:cat>
          <c:val>
            <c:numRef>
              <c:f>maj!$D$51:$H$51</c:f>
              <c:numCache/>
            </c:numRef>
          </c:val>
          <c:smooth val="0"/>
        </c:ser>
        <c:ser>
          <c:idx val="1"/>
          <c:order val="1"/>
          <c:tx>
            <c:strRef>
              <c:f>maj!$B$52:$C$52</c:f>
              <c:strCache>
                <c:ptCount val="1"/>
                <c:pt idx="0">
                  <c:v>Svč. kraj - %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127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maj!$D$50:$H$50</c:f>
              <c:numCache/>
            </c:numRef>
          </c:cat>
          <c:val>
            <c:numRef>
              <c:f>maj!$D$52:$H$52</c:f>
              <c:numCache/>
            </c:numRef>
          </c:val>
          <c:smooth val="0"/>
        </c:ser>
        <c:marker val="1"/>
        <c:axId val="1494918"/>
        <c:axId val="13454263"/>
      </c:lineChart>
      <c:catAx>
        <c:axId val="14949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13454263"/>
        <c:crosses val="autoZero"/>
        <c:auto val="0"/>
        <c:lblOffset val="100"/>
        <c:noMultiLvlLbl val="0"/>
      </c:catAx>
      <c:valAx>
        <c:axId val="134542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94918"/>
        <c:crossesAt val="1"/>
        <c:crossBetween val="midCat"/>
        <c:dispUnits/>
      </c:valAx>
      <c:spPr>
        <a:gradFill rotWithShape="1">
          <a:gsLst>
            <a:gs pos="0">
              <a:srgbClr val="CCFFCC"/>
            </a:gs>
            <a:gs pos="50000">
              <a:srgbClr val="FFFFFF"/>
            </a:gs>
            <a:gs pos="100000">
              <a:srgbClr val="CCFFCC"/>
            </a:gs>
          </a:gsLst>
          <a:lin ang="5400000" scaled="1"/>
        </a:gradFill>
      </c:spPr>
    </c:plotArea>
    <c:legend>
      <c:legendPos val="b"/>
      <c:layout>
        <c:manualLayout>
          <c:xMode val="edge"/>
          <c:yMode val="edge"/>
          <c:x val="0.18825"/>
          <c:y val="0.9335"/>
          <c:w val="0.57125"/>
          <c:h val="0.059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Majetková kriminalita - porovnání nápadu v jednotlivých okresech
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- 2007/2008 -</a:t>
            </a:r>
          </a:p>
        </c:rich>
      </c:tx>
      <c:layout/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021"/>
          <c:y val="0.1895"/>
          <c:w val="0.895"/>
          <c:h val="0.7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maj!$A$57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maj!$B$56:$K$56</c:f>
              <c:strCache/>
            </c:strRef>
          </c:cat>
          <c:val>
            <c:numRef>
              <c:f>maj!$B$57:$K$57</c:f>
              <c:numCache/>
            </c:numRef>
          </c:val>
        </c:ser>
        <c:ser>
          <c:idx val="1"/>
          <c:order val="1"/>
          <c:tx>
            <c:strRef>
              <c:f>maj!$A$58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maj!$B$56:$K$56</c:f>
              <c:strCache/>
            </c:strRef>
          </c:cat>
          <c:val>
            <c:numRef>
              <c:f>maj!$B$58:$K$58</c:f>
              <c:numCache/>
            </c:numRef>
          </c:val>
        </c:ser>
        <c:gapWidth val="70"/>
        <c:axId val="53979504"/>
        <c:axId val="16053489"/>
      </c:barChart>
      <c:catAx>
        <c:axId val="539795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16053489"/>
        <c:crosses val="autoZero"/>
        <c:auto val="0"/>
        <c:lblOffset val="100"/>
        <c:noMultiLvlLbl val="0"/>
      </c:catAx>
      <c:valAx>
        <c:axId val="160534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795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25"/>
          <c:y val="0.93"/>
          <c:w val="0.2595"/>
          <c:h val="0.059"/>
        </c:manualLayout>
      </c:layout>
      <c:overlay val="0"/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8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Majetková kriminalita - vývoj v letech 1996 - 2001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'[1]maj'!$B$3</c:f>
              <c:strCache>
                <c:ptCount val="1"/>
                <c:pt idx="0">
                  <c:v>Zjištěno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'[1]maj'!$C$2:$H$2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'[1]maj'!$C$3:$H$3</c:f>
              <c:numCache>
                <c:ptCount val="6"/>
                <c:pt idx="0">
                  <c:v>37509</c:v>
                </c:pt>
                <c:pt idx="1">
                  <c:v>36274</c:v>
                </c:pt>
                <c:pt idx="2">
                  <c:v>37286</c:v>
                </c:pt>
                <c:pt idx="3">
                  <c:v>34325</c:v>
                </c:pt>
                <c:pt idx="4">
                  <c:v>31271</c:v>
                </c:pt>
                <c:pt idx="5">
                  <c:v>28305</c:v>
                </c:pt>
              </c:numCache>
            </c:numRef>
          </c:val>
        </c:ser>
        <c:ser>
          <c:idx val="2"/>
          <c:order val="1"/>
          <c:tx>
            <c:strRef>
              <c:f>'[1]maj'!$B$4</c:f>
              <c:strCache>
                <c:ptCount val="1"/>
                <c:pt idx="0">
                  <c:v>Objasněno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'[1]maj'!$C$2:$H$2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'[1]maj'!$C$4:$H$4</c:f>
              <c:numCache>
                <c:ptCount val="6"/>
                <c:pt idx="0">
                  <c:v>9915</c:v>
                </c:pt>
                <c:pt idx="1">
                  <c:v>9557</c:v>
                </c:pt>
                <c:pt idx="2">
                  <c:v>9892</c:v>
                </c:pt>
                <c:pt idx="3">
                  <c:v>9220</c:v>
                </c:pt>
                <c:pt idx="4">
                  <c:v>9928</c:v>
                </c:pt>
                <c:pt idx="5">
                  <c:v>9817</c:v>
                </c:pt>
              </c:numCache>
            </c:numRef>
          </c:val>
        </c:ser>
        <c:overlap val="20"/>
        <c:gapWidth val="70"/>
        <c:axId val="10263674"/>
        <c:axId val="25264203"/>
      </c:barChart>
      <c:lineChart>
        <c:grouping val="standard"/>
        <c:varyColors val="0"/>
        <c:ser>
          <c:idx val="0"/>
          <c:order val="2"/>
          <c:tx>
            <c:strRef>
              <c:f>'[1]maj'!$B$5</c:f>
              <c:strCache>
                <c:ptCount val="1"/>
                <c:pt idx="0">
                  <c:v>obj.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'[1]maj'!$C$2:$H$2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'[1]maj'!$C$5:$H$5</c:f>
              <c:numCache>
                <c:ptCount val="6"/>
                <c:pt idx="0">
                  <c:v>26.4</c:v>
                </c:pt>
                <c:pt idx="1">
                  <c:v>26.3</c:v>
                </c:pt>
                <c:pt idx="2">
                  <c:v>26.5</c:v>
                </c:pt>
                <c:pt idx="3">
                  <c:v>26.9</c:v>
                </c:pt>
                <c:pt idx="4">
                  <c:v>31.8</c:v>
                </c:pt>
                <c:pt idx="5">
                  <c:v>34.7</c:v>
                </c:pt>
              </c:numCache>
            </c:numRef>
          </c:val>
          <c:smooth val="0"/>
        </c:ser>
        <c:axId val="26051236"/>
        <c:axId val="33134533"/>
      </c:lineChart>
      <c:catAx>
        <c:axId val="10263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25264203"/>
        <c:crosses val="autoZero"/>
        <c:auto val="0"/>
        <c:lblOffset val="100"/>
        <c:noMultiLvlLbl val="0"/>
      </c:catAx>
      <c:valAx>
        <c:axId val="252642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263674"/>
        <c:crossesAt val="1"/>
        <c:crossBetween val="between"/>
        <c:dispUnits/>
      </c:valAx>
      <c:catAx>
        <c:axId val="26051236"/>
        <c:scaling>
          <c:orientation val="minMax"/>
        </c:scaling>
        <c:axPos val="b"/>
        <c:delete val="1"/>
        <c:majorTickMark val="in"/>
        <c:minorTickMark val="none"/>
        <c:tickLblPos val="nextTo"/>
        <c:crossAx val="33134533"/>
        <c:crosses val="autoZero"/>
        <c:auto val="0"/>
        <c:lblOffset val="100"/>
        <c:noMultiLvlLbl val="0"/>
      </c:catAx>
      <c:valAx>
        <c:axId val="331345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05123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Majetková kriminalita - podíl Svč. kraje na nápadu ČR v %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'[1]maj'!$B$26</c:f>
              <c:strCache>
                <c:ptCount val="1"/>
                <c:pt idx="0">
                  <c:v>% podíl na ČR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3366FF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FF8080"/>
              </a:solidFill>
            </c:spPr>
          </c:dP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'[1]maj'!$C$25:$H$25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'[1]maj'!$C$26:$H$26</c:f>
              <c:numCache>
                <c:ptCount val="6"/>
                <c:pt idx="0">
                  <c:v>12.4</c:v>
                </c:pt>
                <c:pt idx="1">
                  <c:v>11.9</c:v>
                </c:pt>
                <c:pt idx="2">
                  <c:v>11.9</c:v>
                </c:pt>
                <c:pt idx="3">
                  <c:v>11.2</c:v>
                </c:pt>
                <c:pt idx="4">
                  <c:v>11</c:v>
                </c:pt>
                <c:pt idx="5">
                  <c:v>11.1</c:v>
                </c:pt>
              </c:numCache>
            </c:numRef>
          </c:val>
          <c:shape val="box"/>
        </c:ser>
        <c:gapWidth val="120"/>
        <c:gapDepth val="0"/>
        <c:shape val="box"/>
        <c:axId val="29775342"/>
        <c:axId val="66651487"/>
      </c:bar3DChart>
      <c:catAx>
        <c:axId val="29775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66651487"/>
        <c:crosses val="autoZero"/>
        <c:auto val="0"/>
        <c:lblOffset val="100"/>
        <c:noMultiLvlLbl val="0"/>
      </c:catAx>
      <c:valAx>
        <c:axId val="66651487"/>
        <c:scaling>
          <c:orientation val="minMax"/>
          <c:max val="1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7534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</c:spPr>
      <c:thickness val="0"/>
    </c:sideWall>
    <c:backWall>
      <c:spPr>
        <a:solidFill>
          <a:srgbClr val="C0C0C0"/>
        </a:solidFill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Podíly počtu stíhaných osob na jednotlivých druzích kriminality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- v roce 2008 v % - </a:t>
            </a:r>
          </a:p>
        </c:rich>
      </c:tx>
      <c:layout>
        <c:manualLayout>
          <c:xMode val="factor"/>
          <c:yMode val="factor"/>
          <c:x val="-0.00425"/>
          <c:y val="0.01"/>
        </c:manualLayout>
      </c:layout>
      <c:spPr>
        <a:noFill/>
        <a:ln>
          <a:noFill/>
        </a:ln>
      </c:spPr>
    </c:title>
    <c:view3D>
      <c:rotX val="15"/>
      <c:hPercent val="100"/>
      <c:rotY val="320"/>
      <c:depthPercent val="100"/>
      <c:rAngAx val="1"/>
    </c:view3D>
    <c:plotArea>
      <c:layout>
        <c:manualLayout>
          <c:xMode val="edge"/>
          <c:yMode val="edge"/>
          <c:x val="0.1335"/>
          <c:y val="0.20275"/>
          <c:w val="0.72775"/>
          <c:h val="0.679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6"/>
            <c:spPr>
              <a:solidFill>
                <a:srgbClr val="FF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koláč!$L$41:$R$41</c:f>
              <c:strCache/>
            </c:strRef>
          </c:cat>
          <c:val>
            <c:numRef>
              <c:f>koláč!$L$42:$R$42</c:f>
              <c:numCache/>
            </c:numRef>
          </c:val>
        </c:ser>
        <c:firstSliceAng val="3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CC"/>
        </a:gs>
      </a:gsLst>
      <a:lin ang="189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Krádeže vloupáním - vývoj v letech 2004 - 2008</a:t>
            </a:r>
          </a:p>
        </c:rich>
      </c:tx>
      <c:layout>
        <c:manualLayout>
          <c:xMode val="factor"/>
          <c:yMode val="factor"/>
          <c:x val="0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23"/>
          <c:w val="0.915"/>
          <c:h val="0.74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'kr.vl'!$B$39</c:f>
              <c:strCache>
                <c:ptCount val="1"/>
                <c:pt idx="0">
                  <c:v>Zjištěno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'kr.vl'!$C$38:$G$38</c:f>
              <c:numCache/>
            </c:numRef>
          </c:cat>
          <c:val>
            <c:numRef>
              <c:f>'kr.vl'!$C$39:$G$39</c:f>
              <c:numCache/>
            </c:numRef>
          </c:val>
        </c:ser>
        <c:ser>
          <c:idx val="2"/>
          <c:order val="1"/>
          <c:tx>
            <c:strRef>
              <c:f>'kr.vl'!$B$40</c:f>
              <c:strCache>
                <c:ptCount val="1"/>
                <c:pt idx="0">
                  <c:v>Objasněno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'kr.vl'!$C$38:$G$38</c:f>
              <c:numCache/>
            </c:numRef>
          </c:cat>
          <c:val>
            <c:numRef>
              <c:f>'kr.vl'!$C$40:$G$40</c:f>
              <c:numCache/>
            </c:numRef>
          </c:val>
        </c:ser>
        <c:overlap val="30"/>
        <c:gapWidth val="80"/>
        <c:axId val="62992472"/>
        <c:axId val="30061337"/>
      </c:barChart>
      <c:lineChart>
        <c:grouping val="standard"/>
        <c:varyColors val="0"/>
        <c:ser>
          <c:idx val="0"/>
          <c:order val="2"/>
          <c:tx>
            <c:strRef>
              <c:f>'kr.vl'!$B$41</c:f>
              <c:strCache>
                <c:ptCount val="1"/>
                <c:pt idx="0">
                  <c:v>obj. %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'kr.vl'!$C$38:$G$38</c:f>
              <c:numCache/>
            </c:numRef>
          </c:cat>
          <c:val>
            <c:numRef>
              <c:f>'kr.vl'!$C$41:$G$41</c:f>
              <c:numCache/>
            </c:numRef>
          </c:val>
          <c:smooth val="0"/>
        </c:ser>
        <c:axId val="2116578"/>
        <c:axId val="19049203"/>
      </c:lineChart>
      <c:catAx>
        <c:axId val="62992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30061337"/>
        <c:crosses val="autoZero"/>
        <c:auto val="0"/>
        <c:lblOffset val="100"/>
        <c:noMultiLvlLbl val="0"/>
      </c:catAx>
      <c:valAx>
        <c:axId val="3006133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992472"/>
        <c:crossesAt val="1"/>
        <c:crossBetween val="between"/>
        <c:dispUnits/>
      </c:valAx>
      <c:catAx>
        <c:axId val="2116578"/>
        <c:scaling>
          <c:orientation val="minMax"/>
        </c:scaling>
        <c:axPos val="b"/>
        <c:delete val="1"/>
        <c:majorTickMark val="in"/>
        <c:minorTickMark val="none"/>
        <c:tickLblPos val="nextTo"/>
        <c:crossAx val="19049203"/>
        <c:crosses val="autoZero"/>
        <c:auto val="0"/>
        <c:lblOffset val="100"/>
        <c:noMultiLvlLbl val="0"/>
      </c:catAx>
      <c:valAx>
        <c:axId val="190492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1657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875"/>
          <c:y val="0.935"/>
          <c:w val="0.48525"/>
          <c:h val="0.06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189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Krádež vloupáním - podíl Svč. kraje na nápadu ČR v %</a:t>
            </a:r>
          </a:p>
        </c:rich>
      </c:tx>
      <c:layout>
        <c:manualLayout>
          <c:xMode val="factor"/>
          <c:yMode val="factor"/>
          <c:x val="-0.00175"/>
          <c:y val="0.01725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2125"/>
          <c:y val="0.191"/>
          <c:w val="0.905"/>
          <c:h val="0.73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'kr.vl'!$B$45:$C$45</c:f>
              <c:strCache>
                <c:ptCount val="1"/>
                <c:pt idx="0">
                  <c:v>% podíl na ČR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'kr.vl'!$D$44:$H$44</c:f>
              <c:numCache/>
            </c:numRef>
          </c:cat>
          <c:val>
            <c:numRef>
              <c:f>'kr.vl'!$D$45:$H$45</c:f>
              <c:numCache/>
            </c:numRef>
          </c:val>
          <c:shape val="box"/>
        </c:ser>
        <c:gapDepth val="0"/>
        <c:shape val="box"/>
        <c:axId val="37225100"/>
        <c:axId val="66590445"/>
      </c:bar3DChart>
      <c:catAx>
        <c:axId val="3722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66590445"/>
        <c:crosses val="autoZero"/>
        <c:auto val="0"/>
        <c:lblOffset val="100"/>
        <c:noMultiLvlLbl val="0"/>
      </c:catAx>
      <c:valAx>
        <c:axId val="66590445"/>
        <c:scaling>
          <c:orientation val="minMax"/>
          <c:max val="15"/>
          <c:min val="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2510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189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Krádeže vloupáním - vývoj procent. objasněnosti v Svč. kraji a ČR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325"/>
          <c:w val="0.9225"/>
          <c:h val="0.7865"/>
        </c:manualLayout>
      </c:layout>
      <c:lineChart>
        <c:grouping val="standard"/>
        <c:varyColors val="0"/>
        <c:ser>
          <c:idx val="0"/>
          <c:order val="0"/>
          <c:tx>
            <c:strRef>
              <c:f>'kr.vl'!$B$51:$C$51</c:f>
              <c:strCache>
                <c:ptCount val="1"/>
                <c:pt idx="0">
                  <c:v>Česká rep. - %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12700">
                <a:solidFill>
                  <a:srgbClr val="3333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99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'kr.vl'!$D$50:$H$50</c:f>
              <c:numCache/>
            </c:numRef>
          </c:cat>
          <c:val>
            <c:numRef>
              <c:f>'kr.vl'!$D$51:$H$51</c:f>
              <c:numCache/>
            </c:numRef>
          </c:val>
          <c:smooth val="0"/>
        </c:ser>
        <c:ser>
          <c:idx val="1"/>
          <c:order val="1"/>
          <c:tx>
            <c:strRef>
              <c:f>'kr.vl'!$B$52:$C$52</c:f>
              <c:strCache>
                <c:ptCount val="1"/>
                <c:pt idx="0">
                  <c:v>Svč. kraj - %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127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'kr.vl'!$D$50:$H$50</c:f>
              <c:numCache/>
            </c:numRef>
          </c:cat>
          <c:val>
            <c:numRef>
              <c:f>'kr.vl'!$D$52:$H$52</c:f>
              <c:numCache/>
            </c:numRef>
          </c:val>
          <c:smooth val="0"/>
        </c:ser>
        <c:marker val="1"/>
        <c:axId val="62443094"/>
        <c:axId val="25116935"/>
      </c:lineChart>
      <c:catAx>
        <c:axId val="624430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25116935"/>
        <c:crosses val="autoZero"/>
        <c:auto val="0"/>
        <c:lblOffset val="100"/>
        <c:noMultiLvlLbl val="0"/>
      </c:catAx>
      <c:valAx>
        <c:axId val="251169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443094"/>
        <c:crossesAt val="1"/>
        <c:crossBetween val="midCat"/>
        <c:dispUnits/>
      </c:valAx>
      <c:spPr>
        <a:gradFill rotWithShape="1">
          <a:gsLst>
            <a:gs pos="0">
              <a:srgbClr val="CCFFCC"/>
            </a:gs>
            <a:gs pos="50000">
              <a:srgbClr val="FFFFFF"/>
            </a:gs>
            <a:gs pos="100000">
              <a:srgbClr val="CCFFCC"/>
            </a:gs>
          </a:gsLst>
          <a:lin ang="5400000" scaled="1"/>
        </a:gradFill>
      </c:spPr>
    </c:plotArea>
    <c:legend>
      <c:legendPos val="b"/>
      <c:layout>
        <c:manualLayout>
          <c:xMode val="edge"/>
          <c:yMode val="edge"/>
          <c:x val="0.197"/>
          <c:y val="0.94075"/>
          <c:w val="0.5535"/>
          <c:h val="0.059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Krádeže vloupáním - porovnání nápadu v jednotlivých okresech
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- 2007/2008 -</a:t>
            </a:r>
          </a:p>
        </c:rich>
      </c:tx>
      <c:layout/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026"/>
          <c:y val="0.181"/>
          <c:w val="0.8935"/>
          <c:h val="0.7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'kr.vl'!$A$57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'kr.vl'!$B$56:$K$56</c:f>
              <c:strCache/>
            </c:strRef>
          </c:cat>
          <c:val>
            <c:numRef>
              <c:f>'kr.vl'!$B$57:$K$57</c:f>
              <c:numCache/>
            </c:numRef>
          </c:val>
        </c:ser>
        <c:ser>
          <c:idx val="1"/>
          <c:order val="1"/>
          <c:tx>
            <c:strRef>
              <c:f>'kr.vl'!$A$58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'kr.vl'!$B$56:$K$56</c:f>
              <c:strCache/>
            </c:strRef>
          </c:cat>
          <c:val>
            <c:numRef>
              <c:f>'kr.vl'!$B$58:$K$58</c:f>
              <c:numCache/>
            </c:numRef>
          </c:val>
        </c:ser>
        <c:gapWidth val="70"/>
        <c:axId val="24725824"/>
        <c:axId val="21205825"/>
      </c:barChart>
      <c:catAx>
        <c:axId val="24725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21205825"/>
        <c:crosses val="autoZero"/>
        <c:auto val="0"/>
        <c:lblOffset val="100"/>
        <c:noMultiLvlLbl val="0"/>
      </c:catAx>
      <c:valAx>
        <c:axId val="212058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258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05"/>
          <c:y val="0.933"/>
          <c:w val="0.26425"/>
          <c:h val="0.06325"/>
        </c:manualLayout>
      </c:layout>
      <c:overlay val="0"/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8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Chaty - vývoj v letech 2004 - 2008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035"/>
          <c:w val="0.91575"/>
          <c:h val="0.81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chat!$B$39</c:f>
              <c:strCache>
                <c:ptCount val="1"/>
                <c:pt idx="0">
                  <c:v>Zjištěno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chat!$C$38:$G$38</c:f>
              <c:numCache/>
            </c:numRef>
          </c:cat>
          <c:val>
            <c:numRef>
              <c:f>chat!$C$39:$G$39</c:f>
              <c:numCache/>
            </c:numRef>
          </c:val>
        </c:ser>
        <c:ser>
          <c:idx val="2"/>
          <c:order val="1"/>
          <c:tx>
            <c:strRef>
              <c:f>chat!$B$40</c:f>
              <c:strCache>
                <c:ptCount val="1"/>
                <c:pt idx="0">
                  <c:v>Objasněno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chat!$C$38:$G$38</c:f>
              <c:numCache/>
            </c:numRef>
          </c:cat>
          <c:val>
            <c:numRef>
              <c:f>chat!$C$40:$G$40</c:f>
              <c:numCache/>
            </c:numRef>
          </c:val>
        </c:ser>
        <c:overlap val="30"/>
        <c:gapWidth val="80"/>
        <c:axId val="56634698"/>
        <c:axId val="39950235"/>
      </c:barChart>
      <c:lineChart>
        <c:grouping val="standard"/>
        <c:varyColors val="0"/>
        <c:ser>
          <c:idx val="0"/>
          <c:order val="2"/>
          <c:tx>
            <c:strRef>
              <c:f>chat!$B$41</c:f>
              <c:strCache>
                <c:ptCount val="1"/>
                <c:pt idx="0">
                  <c:v>obj. %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chat!$C$38:$G$38</c:f>
              <c:numCache/>
            </c:numRef>
          </c:cat>
          <c:val>
            <c:numRef>
              <c:f>chat!$C$41:$G$41</c:f>
              <c:numCache/>
            </c:numRef>
          </c:val>
          <c:smooth val="0"/>
        </c:ser>
        <c:axId val="24007796"/>
        <c:axId val="14743573"/>
      </c:lineChart>
      <c:catAx>
        <c:axId val="566346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39950235"/>
        <c:crosses val="autoZero"/>
        <c:auto val="0"/>
        <c:lblOffset val="100"/>
        <c:noMultiLvlLbl val="0"/>
      </c:catAx>
      <c:valAx>
        <c:axId val="3995023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634698"/>
        <c:crossesAt val="1"/>
        <c:crossBetween val="between"/>
        <c:dispUnits/>
      </c:valAx>
      <c:catAx>
        <c:axId val="24007796"/>
        <c:scaling>
          <c:orientation val="minMax"/>
        </c:scaling>
        <c:axPos val="b"/>
        <c:delete val="1"/>
        <c:majorTickMark val="in"/>
        <c:minorTickMark val="none"/>
        <c:tickLblPos val="nextTo"/>
        <c:crossAx val="14743573"/>
        <c:crosses val="autoZero"/>
        <c:auto val="0"/>
        <c:lblOffset val="100"/>
        <c:noMultiLvlLbl val="0"/>
      </c:catAx>
      <c:valAx>
        <c:axId val="147435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00779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4"/>
          <c:y val="0.9315"/>
          <c:w val="0.48525"/>
          <c:h val="0.0647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189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Chaty - podíl Svč. kraje na nápadu ČR v %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205"/>
          <c:y val="0.1815"/>
          <c:w val="0.908"/>
          <c:h val="0.77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chat!$B$45:$C$45</c:f>
              <c:strCache>
                <c:ptCount val="1"/>
                <c:pt idx="0">
                  <c:v>% podíl na ČR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chat!$D$44:$H$44</c:f>
              <c:numCache/>
            </c:numRef>
          </c:cat>
          <c:val>
            <c:numRef>
              <c:f>chat!$D$45:$H$45</c:f>
              <c:numCache/>
            </c:numRef>
          </c:val>
          <c:shape val="box"/>
        </c:ser>
        <c:gapDepth val="0"/>
        <c:shape val="box"/>
        <c:axId val="65583294"/>
        <c:axId val="53378735"/>
      </c:bar3DChart>
      <c:catAx>
        <c:axId val="65583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53378735"/>
        <c:crosses val="autoZero"/>
        <c:auto val="0"/>
        <c:lblOffset val="100"/>
        <c:noMultiLvlLbl val="0"/>
      </c:catAx>
      <c:valAx>
        <c:axId val="53378735"/>
        <c:scaling>
          <c:orientation val="minMax"/>
          <c:max val="15"/>
          <c:min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8329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189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Chaty - vývoj procent. objasněnosti v Svč. kraji a ČR</a:t>
            </a:r>
          </a:p>
        </c:rich>
      </c:tx>
      <c:layout>
        <c:manualLayout>
          <c:xMode val="factor"/>
          <c:yMode val="factor"/>
          <c:x val="0.0017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46"/>
          <c:w val="0.91425"/>
          <c:h val="0.7875"/>
        </c:manualLayout>
      </c:layout>
      <c:lineChart>
        <c:grouping val="standard"/>
        <c:varyColors val="0"/>
        <c:ser>
          <c:idx val="0"/>
          <c:order val="0"/>
          <c:tx>
            <c:strRef>
              <c:f>chat!$B$51:$C$51</c:f>
              <c:strCache>
                <c:ptCount val="1"/>
                <c:pt idx="0">
                  <c:v>Česká rep. - %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12700">
                <a:solidFill>
                  <a:srgbClr val="3333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99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chat!$D$50:$H$50</c:f>
              <c:numCache/>
            </c:numRef>
          </c:cat>
          <c:val>
            <c:numRef>
              <c:f>chat!$D$51:$H$51</c:f>
              <c:numCache/>
            </c:numRef>
          </c:val>
          <c:smooth val="0"/>
        </c:ser>
        <c:ser>
          <c:idx val="1"/>
          <c:order val="1"/>
          <c:tx>
            <c:strRef>
              <c:f>chat!$B$52:$C$52</c:f>
              <c:strCache>
                <c:ptCount val="1"/>
                <c:pt idx="0">
                  <c:v>Svč. kraj - %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127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chat!$D$50:$H$50</c:f>
              <c:numCache/>
            </c:numRef>
          </c:cat>
          <c:val>
            <c:numRef>
              <c:f>chat!$D$52:$H$52</c:f>
              <c:numCache/>
            </c:numRef>
          </c:val>
          <c:smooth val="0"/>
        </c:ser>
        <c:marker val="1"/>
        <c:axId val="10646568"/>
        <c:axId val="28710249"/>
      </c:lineChart>
      <c:catAx>
        <c:axId val="106465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28710249"/>
        <c:crosses val="autoZero"/>
        <c:auto val="0"/>
        <c:lblOffset val="100"/>
        <c:noMultiLvlLbl val="0"/>
      </c:catAx>
      <c:valAx>
        <c:axId val="287102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646568"/>
        <c:crossesAt val="1"/>
        <c:crossBetween val="midCat"/>
        <c:dispUnits/>
      </c:valAx>
      <c:spPr>
        <a:gradFill rotWithShape="1">
          <a:gsLst>
            <a:gs pos="0">
              <a:srgbClr val="CCFFCC"/>
            </a:gs>
            <a:gs pos="50000">
              <a:srgbClr val="FFFFFF"/>
            </a:gs>
            <a:gs pos="100000">
              <a:srgbClr val="CCFFCC"/>
            </a:gs>
          </a:gsLst>
          <a:lin ang="5400000" scaled="1"/>
        </a:gradFill>
      </c:spPr>
    </c:plotArea>
    <c:legend>
      <c:legendPos val="b"/>
      <c:layout>
        <c:manualLayout>
          <c:xMode val="edge"/>
          <c:yMode val="edge"/>
          <c:x val="0.2865"/>
          <c:y val="0.9375"/>
          <c:w val="0.49575"/>
          <c:h val="0.0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Krádeže vloupáním do chat - porovnání nápadu v jednotlivých okresech
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- 2007/2008-</a:t>
            </a:r>
          </a:p>
        </c:rich>
      </c:tx>
      <c:layout/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02075"/>
          <c:y val="0.17725"/>
          <c:w val="0.904"/>
          <c:h val="0.7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chat!$A$57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chat!$B$56:$K$56</c:f>
              <c:strCache/>
            </c:strRef>
          </c:cat>
          <c:val>
            <c:numRef>
              <c:f>chat!$B$57:$K$57</c:f>
              <c:numCache/>
            </c:numRef>
          </c:val>
        </c:ser>
        <c:ser>
          <c:idx val="1"/>
          <c:order val="1"/>
          <c:tx>
            <c:strRef>
              <c:f>chat!$A$58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chat!$B$56:$K$56</c:f>
              <c:strCache/>
            </c:strRef>
          </c:cat>
          <c:val>
            <c:numRef>
              <c:f>chat!$B$58:$K$58</c:f>
              <c:numCache/>
            </c:numRef>
          </c:val>
        </c:ser>
        <c:gapWidth val="70"/>
        <c:axId val="57065650"/>
        <c:axId val="43828803"/>
      </c:barChart>
      <c:catAx>
        <c:axId val="570656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43828803"/>
        <c:crosses val="autoZero"/>
        <c:auto val="0"/>
        <c:lblOffset val="100"/>
        <c:noMultiLvlLbl val="0"/>
      </c:catAx>
      <c:valAx>
        <c:axId val="438288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656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65"/>
          <c:y val="0.9375"/>
          <c:w val="0.27475"/>
          <c:h val="0.0625"/>
        </c:manualLayout>
      </c:layout>
      <c:overlay val="0"/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8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Byty a rodinné domky - vývoj v letech 2004 - 2008</a:t>
            </a:r>
          </a:p>
        </c:rich>
      </c:tx>
      <c:layout>
        <c:manualLayout>
          <c:xMode val="factor"/>
          <c:yMode val="factor"/>
          <c:x val="0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175"/>
          <c:w val="0.9355"/>
          <c:h val="0.79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byt!$B$39</c:f>
              <c:strCache>
                <c:ptCount val="1"/>
                <c:pt idx="0">
                  <c:v>Zjištěno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byt!$C$38:$G$38</c:f>
              <c:numCache/>
            </c:numRef>
          </c:cat>
          <c:val>
            <c:numRef>
              <c:f>byt!$C$39:$G$39</c:f>
              <c:numCache/>
            </c:numRef>
          </c:val>
        </c:ser>
        <c:ser>
          <c:idx val="2"/>
          <c:order val="1"/>
          <c:tx>
            <c:strRef>
              <c:f>byt!$B$40</c:f>
              <c:strCache>
                <c:ptCount val="1"/>
                <c:pt idx="0">
                  <c:v>Objasněno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byt!$C$38:$G$38</c:f>
              <c:numCache/>
            </c:numRef>
          </c:cat>
          <c:val>
            <c:numRef>
              <c:f>byt!$C$40:$G$40</c:f>
              <c:numCache/>
            </c:numRef>
          </c:val>
        </c:ser>
        <c:overlap val="30"/>
        <c:gapWidth val="80"/>
        <c:axId val="58914908"/>
        <c:axId val="60472125"/>
      </c:barChart>
      <c:lineChart>
        <c:grouping val="standard"/>
        <c:varyColors val="0"/>
        <c:ser>
          <c:idx val="0"/>
          <c:order val="2"/>
          <c:tx>
            <c:strRef>
              <c:f>byt!$B$41</c:f>
              <c:strCache>
                <c:ptCount val="1"/>
                <c:pt idx="0">
                  <c:v>obj. %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byt!$C$38:$G$38</c:f>
              <c:numCache/>
            </c:numRef>
          </c:cat>
          <c:val>
            <c:numRef>
              <c:f>byt!$C$41:$G$41</c:f>
              <c:numCache/>
            </c:numRef>
          </c:val>
          <c:smooth val="0"/>
        </c:ser>
        <c:axId val="7378214"/>
        <c:axId val="66403927"/>
      </c:lineChart>
      <c:catAx>
        <c:axId val="589149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60472125"/>
        <c:crosses val="autoZero"/>
        <c:auto val="0"/>
        <c:lblOffset val="100"/>
        <c:noMultiLvlLbl val="0"/>
      </c:catAx>
      <c:valAx>
        <c:axId val="6047212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914908"/>
        <c:crossesAt val="1"/>
        <c:crossBetween val="between"/>
        <c:dispUnits/>
      </c:valAx>
      <c:catAx>
        <c:axId val="7378214"/>
        <c:scaling>
          <c:orientation val="minMax"/>
        </c:scaling>
        <c:axPos val="b"/>
        <c:delete val="1"/>
        <c:majorTickMark val="in"/>
        <c:minorTickMark val="none"/>
        <c:tickLblPos val="nextTo"/>
        <c:crossAx val="66403927"/>
        <c:crosses val="autoZero"/>
        <c:auto val="0"/>
        <c:lblOffset val="100"/>
        <c:noMultiLvlLbl val="0"/>
      </c:catAx>
      <c:valAx>
        <c:axId val="664039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37821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175"/>
          <c:y val="0.9355"/>
          <c:w val="0.48425"/>
          <c:h val="0.064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189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Byty a rodinné domky - podíl Svč. kraje na nápadu ČR v %</a:t>
            </a:r>
          </a:p>
        </c:rich>
      </c:tx>
      <c:layout>
        <c:manualLayout>
          <c:xMode val="factor"/>
          <c:yMode val="factor"/>
          <c:x val="0"/>
          <c:y val="0.02825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2125"/>
          <c:y val="0.2215"/>
          <c:w val="0.90975"/>
          <c:h val="0.73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byt!$B$45:$C$45</c:f>
              <c:strCache>
                <c:ptCount val="1"/>
                <c:pt idx="0">
                  <c:v>% podíl na ČR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byt!$D$44:$H$44</c:f>
              <c:numCache/>
            </c:numRef>
          </c:cat>
          <c:val>
            <c:numRef>
              <c:f>byt!$D$45:$H$45</c:f>
              <c:numCache/>
            </c:numRef>
          </c:val>
          <c:shape val="box"/>
        </c:ser>
        <c:gapDepth val="0"/>
        <c:shape val="box"/>
        <c:axId val="60764432"/>
        <c:axId val="10008977"/>
      </c:bar3DChart>
      <c:catAx>
        <c:axId val="6076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10008977"/>
        <c:crosses val="autoZero"/>
        <c:auto val="0"/>
        <c:lblOffset val="100"/>
        <c:noMultiLvlLbl val="0"/>
      </c:catAx>
      <c:valAx>
        <c:axId val="10008977"/>
        <c:scaling>
          <c:orientation val="minMax"/>
          <c:max val="15"/>
          <c:min val="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6443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189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Počty stíhaných osob - vývoj v letech 2004 - 2008</a:t>
            </a:r>
          </a:p>
        </c:rich>
      </c:tx>
      <c:layout>
        <c:manualLayout>
          <c:xMode val="factor"/>
          <c:yMode val="factor"/>
          <c:x val="-0.00175"/>
          <c:y val="0.034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2175"/>
          <c:y val="0.22275"/>
          <c:w val="0.9335"/>
          <c:h val="0.7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os!#REF!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os!$A$16:$E$16</c:f>
              <c:numCache/>
            </c:numRef>
          </c:cat>
          <c:val>
            <c:numRef>
              <c:f>os!$A$17:$E$17</c:f>
              <c:numCache/>
            </c:numRef>
          </c:val>
          <c:shape val="box"/>
        </c:ser>
        <c:gapDepth val="0"/>
        <c:shape val="box"/>
        <c:axId val="12855782"/>
        <c:axId val="48593175"/>
      </c:bar3DChart>
      <c:catAx>
        <c:axId val="1285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8593175"/>
        <c:crosses val="autoZero"/>
        <c:auto val="0"/>
        <c:lblOffset val="100"/>
        <c:noMultiLvlLbl val="0"/>
      </c:catAx>
      <c:valAx>
        <c:axId val="48593175"/>
        <c:scaling>
          <c:orientation val="minMax"/>
          <c:max val="22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5578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189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Byty a rodinné domky - vývoj procent. objasněnosti v Svč. kraji a ČR</a:t>
            </a:r>
          </a:p>
        </c:rich>
      </c:tx>
      <c:layout>
        <c:manualLayout>
          <c:xMode val="factor"/>
          <c:yMode val="factor"/>
          <c:x val="0.00175"/>
          <c:y val="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64"/>
          <c:w val="0.92675"/>
          <c:h val="0.7485"/>
        </c:manualLayout>
      </c:layout>
      <c:lineChart>
        <c:grouping val="standard"/>
        <c:varyColors val="0"/>
        <c:ser>
          <c:idx val="0"/>
          <c:order val="0"/>
          <c:tx>
            <c:strRef>
              <c:f>byt!$B$51:$C$51</c:f>
              <c:strCache>
                <c:ptCount val="1"/>
                <c:pt idx="0">
                  <c:v>Česká rep. - %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12700">
                <a:solidFill>
                  <a:srgbClr val="3333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99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byt!$D$50:$H$50</c:f>
              <c:numCache/>
            </c:numRef>
          </c:cat>
          <c:val>
            <c:numRef>
              <c:f>byt!$D$51:$H$51</c:f>
              <c:numCache/>
            </c:numRef>
          </c:val>
          <c:smooth val="0"/>
        </c:ser>
        <c:ser>
          <c:idx val="1"/>
          <c:order val="1"/>
          <c:tx>
            <c:strRef>
              <c:f>byt!$B$52:$C$52</c:f>
              <c:strCache>
                <c:ptCount val="1"/>
                <c:pt idx="0">
                  <c:v>Svč. kraj - %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127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byt!$D$50:$H$50</c:f>
              <c:numCache/>
            </c:numRef>
          </c:cat>
          <c:val>
            <c:numRef>
              <c:f>byt!$D$52:$H$52</c:f>
              <c:numCache/>
            </c:numRef>
          </c:val>
          <c:smooth val="0"/>
        </c:ser>
        <c:marker val="1"/>
        <c:axId val="22971930"/>
        <c:axId val="5420779"/>
      </c:lineChart>
      <c:catAx>
        <c:axId val="229719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5420779"/>
        <c:crosses val="autoZero"/>
        <c:auto val="0"/>
        <c:lblOffset val="100"/>
        <c:noMultiLvlLbl val="0"/>
      </c:catAx>
      <c:valAx>
        <c:axId val="54207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971930"/>
        <c:crossesAt val="1"/>
        <c:crossBetween val="midCat"/>
        <c:dispUnits/>
      </c:valAx>
      <c:spPr>
        <a:gradFill rotWithShape="1">
          <a:gsLst>
            <a:gs pos="0">
              <a:srgbClr val="CCFFCC"/>
            </a:gs>
            <a:gs pos="50000">
              <a:srgbClr val="FFFFFF"/>
            </a:gs>
            <a:gs pos="100000">
              <a:srgbClr val="CCFFCC"/>
            </a:gs>
          </a:gsLst>
          <a:lin ang="5400000" scaled="1"/>
        </a:gradFill>
      </c:spPr>
    </c:plotArea>
    <c:legend>
      <c:legendPos val="b"/>
      <c:layout>
        <c:manualLayout>
          <c:xMode val="edge"/>
          <c:yMode val="edge"/>
          <c:x val="0.21975"/>
          <c:y val="0.93375"/>
          <c:w val="0.525"/>
          <c:h val="0.058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Kr.vloupáním do bytů a rodinných domků - nápad v jednotlivých okresech
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- 2007/2008 -</a:t>
            </a:r>
          </a:p>
        </c:rich>
      </c:tx>
      <c:layout>
        <c:manualLayout>
          <c:xMode val="factor"/>
          <c:yMode val="factor"/>
          <c:x val="0.0035"/>
          <c:y val="0.01425"/>
        </c:manualLayout>
      </c:layout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02125"/>
          <c:y val="0.18725"/>
          <c:w val="0.904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byt!$A$57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byt!$B$56:$K$56</c:f>
              <c:strCache/>
            </c:strRef>
          </c:cat>
          <c:val>
            <c:numRef>
              <c:f>byt!$B$57:$K$57</c:f>
              <c:numCache/>
            </c:numRef>
          </c:val>
        </c:ser>
        <c:ser>
          <c:idx val="1"/>
          <c:order val="1"/>
          <c:tx>
            <c:strRef>
              <c:f>byt!$A$58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byt!$B$56:$K$56</c:f>
              <c:strCache/>
            </c:strRef>
          </c:cat>
          <c:val>
            <c:numRef>
              <c:f>byt!$B$58:$K$58</c:f>
              <c:numCache/>
            </c:numRef>
          </c:val>
        </c:ser>
        <c:gapWidth val="70"/>
        <c:axId val="48787012"/>
        <c:axId val="36429925"/>
      </c:barChart>
      <c:catAx>
        <c:axId val="48787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36429925"/>
        <c:crosses val="autoZero"/>
        <c:auto val="0"/>
        <c:lblOffset val="100"/>
        <c:noMultiLvlLbl val="0"/>
      </c:catAx>
      <c:valAx>
        <c:axId val="364299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870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175"/>
          <c:y val="0.9375"/>
          <c:w val="0.2605"/>
          <c:h val="0.0625"/>
        </c:manualLayout>
      </c:layout>
      <c:overlay val="0"/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8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Kr.vl. do ostatních objektů - vývoj v letech 2004 - 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29"/>
          <c:w val="0.94275"/>
          <c:h val="0.7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'ost.obj.'!$B$39</c:f>
              <c:strCache>
                <c:ptCount val="1"/>
                <c:pt idx="0">
                  <c:v>Zjištěno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'ost.obj.'!$C$38:$G$38</c:f>
              <c:numCache/>
            </c:numRef>
          </c:cat>
          <c:val>
            <c:numRef>
              <c:f>'ost.obj.'!$C$39:$G$39</c:f>
              <c:numCache/>
            </c:numRef>
          </c:val>
        </c:ser>
        <c:ser>
          <c:idx val="2"/>
          <c:order val="1"/>
          <c:tx>
            <c:strRef>
              <c:f>'ost.obj.'!$B$40</c:f>
              <c:strCache>
                <c:ptCount val="1"/>
                <c:pt idx="0">
                  <c:v>Objasněno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'ost.obj.'!$C$38:$G$38</c:f>
              <c:numCache/>
            </c:numRef>
          </c:cat>
          <c:val>
            <c:numRef>
              <c:f>'ost.obj.'!$C$40:$G$40</c:f>
              <c:numCache/>
            </c:numRef>
          </c:val>
        </c:ser>
        <c:overlap val="30"/>
        <c:gapWidth val="80"/>
        <c:axId val="59433870"/>
        <c:axId val="65142783"/>
      </c:barChart>
      <c:lineChart>
        <c:grouping val="standard"/>
        <c:varyColors val="0"/>
        <c:ser>
          <c:idx val="0"/>
          <c:order val="2"/>
          <c:tx>
            <c:strRef>
              <c:f>'ost.obj.'!$B$41</c:f>
              <c:strCache>
                <c:ptCount val="1"/>
                <c:pt idx="0">
                  <c:v>obj. %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'ost.obj.'!$C$38:$G$38</c:f>
              <c:numCache/>
            </c:numRef>
          </c:cat>
          <c:val>
            <c:numRef>
              <c:f>'ost.obj.'!$C$41:$G$41</c:f>
              <c:numCache/>
            </c:numRef>
          </c:val>
          <c:smooth val="0"/>
        </c:ser>
        <c:axId val="49414136"/>
        <c:axId val="42074041"/>
      </c:lineChart>
      <c:catAx>
        <c:axId val="594338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65142783"/>
        <c:crosses val="autoZero"/>
        <c:auto val="0"/>
        <c:lblOffset val="100"/>
        <c:noMultiLvlLbl val="0"/>
      </c:catAx>
      <c:valAx>
        <c:axId val="6514278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433870"/>
        <c:crossesAt val="1"/>
        <c:crossBetween val="between"/>
        <c:dispUnits/>
      </c:valAx>
      <c:catAx>
        <c:axId val="49414136"/>
        <c:scaling>
          <c:orientation val="minMax"/>
        </c:scaling>
        <c:axPos val="b"/>
        <c:delete val="1"/>
        <c:majorTickMark val="in"/>
        <c:minorTickMark val="none"/>
        <c:tickLblPos val="nextTo"/>
        <c:crossAx val="42074041"/>
        <c:crosses val="autoZero"/>
        <c:auto val="0"/>
        <c:lblOffset val="100"/>
        <c:noMultiLvlLbl val="0"/>
      </c:catAx>
      <c:valAx>
        <c:axId val="420740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41413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25"/>
          <c:y val="0.935"/>
          <c:w val="0.48425"/>
          <c:h val="0.06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189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Kr. vl. do ostatních objektů - podíl Svč. kraje
 na nápadu ČR v %</a:t>
            </a:r>
          </a:p>
        </c:rich>
      </c:tx>
      <c:layout>
        <c:manualLayout>
          <c:xMode val="factor"/>
          <c:yMode val="factor"/>
          <c:x val="0.00175"/>
          <c:y val="0.02825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21"/>
          <c:y val="0.21725"/>
          <c:w val="0.93375"/>
          <c:h val="0.70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'ost.obj.'!$B$45:$C$45</c:f>
              <c:strCache>
                <c:ptCount val="1"/>
                <c:pt idx="0">
                  <c:v>% podíl na ČR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'ost.obj.'!$D$44:$H$44</c:f>
              <c:numCache/>
            </c:numRef>
          </c:cat>
          <c:val>
            <c:numRef>
              <c:f>'ost.obj.'!$D$45:$H$45</c:f>
              <c:numCache/>
            </c:numRef>
          </c:val>
          <c:shape val="box"/>
        </c:ser>
        <c:gapDepth val="0"/>
        <c:shape val="box"/>
        <c:axId val="43122050"/>
        <c:axId val="52554131"/>
      </c:bar3DChart>
      <c:catAx>
        <c:axId val="43122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52554131"/>
        <c:crosses val="autoZero"/>
        <c:auto val="0"/>
        <c:lblOffset val="100"/>
        <c:noMultiLvlLbl val="0"/>
      </c:catAx>
      <c:valAx>
        <c:axId val="52554131"/>
        <c:scaling>
          <c:orientation val="minMax"/>
          <c:max val="0.16"/>
          <c:min val="0.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2205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189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Kr.vl. do ostatních objektů - vývoj procent. objasněnost v Svč. kraji a ČR</a:t>
            </a:r>
          </a:p>
        </c:rich>
      </c:tx>
      <c:layout>
        <c:manualLayout>
          <c:xMode val="factor"/>
          <c:yMode val="factor"/>
          <c:x val="0.0017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275"/>
          <c:w val="0.933"/>
          <c:h val="0.75925"/>
        </c:manualLayout>
      </c:layout>
      <c:lineChart>
        <c:grouping val="standard"/>
        <c:varyColors val="0"/>
        <c:ser>
          <c:idx val="0"/>
          <c:order val="0"/>
          <c:tx>
            <c:strRef>
              <c:f>'ost.obj.'!$B$51:$C$51</c:f>
              <c:strCache>
                <c:ptCount val="1"/>
                <c:pt idx="0">
                  <c:v>Česká rep. - %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ln w="3175">
                <a:solidFill>
                  <a:srgbClr val="3333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99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'ost.obj.'!$D$50:$H$50</c:f>
              <c:numCache/>
            </c:numRef>
          </c:cat>
          <c:val>
            <c:numRef>
              <c:f>'ost.obj.'!$D$51:$H$51</c:f>
              <c:numCache/>
            </c:numRef>
          </c:val>
          <c:smooth val="0"/>
        </c:ser>
        <c:ser>
          <c:idx val="1"/>
          <c:order val="1"/>
          <c:tx>
            <c:strRef>
              <c:f>'ost.obj.'!$B$52:$C$52</c:f>
              <c:strCache>
                <c:ptCount val="1"/>
                <c:pt idx="0">
                  <c:v>Svč. kraj - %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ln w="3175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'ost.obj.'!$D$50:$H$50</c:f>
              <c:numCache/>
            </c:numRef>
          </c:cat>
          <c:val>
            <c:numRef>
              <c:f>'ost.obj.'!$D$52:$H$52</c:f>
              <c:numCache/>
            </c:numRef>
          </c:val>
          <c:smooth val="0"/>
        </c:ser>
        <c:marker val="1"/>
        <c:axId val="3225132"/>
        <c:axId val="29026189"/>
      </c:lineChart>
      <c:catAx>
        <c:axId val="3225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29026189"/>
        <c:crosses val="autoZero"/>
        <c:auto val="0"/>
        <c:lblOffset val="100"/>
        <c:noMultiLvlLbl val="0"/>
      </c:catAx>
      <c:valAx>
        <c:axId val="29026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25132"/>
        <c:crossesAt val="1"/>
        <c:crossBetween val="midCat"/>
        <c:dispUnits/>
      </c:valAx>
      <c:spPr>
        <a:gradFill rotWithShape="1">
          <a:gsLst>
            <a:gs pos="0">
              <a:srgbClr val="CCFFCC"/>
            </a:gs>
            <a:gs pos="50000">
              <a:srgbClr val="FFFFFF"/>
            </a:gs>
            <a:gs pos="100000">
              <a:srgbClr val="CCFFCC"/>
            </a:gs>
          </a:gsLst>
          <a:lin ang="5400000" scaled="1"/>
        </a:gradFill>
      </c:spPr>
    </c:plotArea>
    <c:legend>
      <c:legendPos val="b"/>
      <c:layout>
        <c:manualLayout>
          <c:xMode val="edge"/>
          <c:yMode val="edge"/>
          <c:x val="0.2495"/>
          <c:y val="0.934"/>
          <c:w val="0.5095"/>
          <c:h val="0.0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Kr. vl. do ostatních objektů - porovnání nápadu v jednotlivých okresech
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- 2007/2008 -</a:t>
            </a:r>
          </a:p>
        </c:rich>
      </c:tx>
      <c:layout>
        <c:manualLayout>
          <c:xMode val="factor"/>
          <c:yMode val="factor"/>
          <c:x val="-0.027"/>
          <c:y val="-0.0095"/>
        </c:manualLayout>
      </c:layout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021"/>
          <c:y val="0.1725"/>
          <c:w val="0.907"/>
          <c:h val="0.7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'ost.obj.'!$A$57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'ost.obj.'!$B$56:$K$56</c:f>
              <c:strCache/>
            </c:strRef>
          </c:cat>
          <c:val>
            <c:numRef>
              <c:f>'ost.obj.'!$B$57:$K$57</c:f>
              <c:numCache/>
            </c:numRef>
          </c:val>
        </c:ser>
        <c:ser>
          <c:idx val="1"/>
          <c:order val="1"/>
          <c:tx>
            <c:strRef>
              <c:f>'ost.obj.'!$A$58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'ost.obj.'!$B$56:$K$56</c:f>
              <c:strCache/>
            </c:strRef>
          </c:cat>
          <c:val>
            <c:numRef>
              <c:f>'ost.obj.'!$B$58:$K$58</c:f>
              <c:numCache/>
            </c:numRef>
          </c:val>
        </c:ser>
        <c:gapWidth val="60"/>
        <c:axId val="59909110"/>
        <c:axId val="2311079"/>
      </c:barChart>
      <c:catAx>
        <c:axId val="599091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2311079"/>
        <c:crosses val="autoZero"/>
        <c:auto val="0"/>
        <c:lblOffset val="100"/>
        <c:noMultiLvlLbl val="0"/>
      </c:catAx>
      <c:valAx>
        <c:axId val="23110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091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4"/>
          <c:y val="0.927"/>
          <c:w val="0.22575"/>
          <c:h val="0.062"/>
        </c:manualLayout>
      </c:layout>
      <c:overlay val="0"/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8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Krádeže prosté - vývoj v letech 2004 - 2008</a:t>
            </a:r>
          </a:p>
        </c:rich>
      </c:tx>
      <c:layout>
        <c:manualLayout>
          <c:xMode val="factor"/>
          <c:yMode val="factor"/>
          <c:x val="0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3325"/>
          <c:w val="0.934"/>
          <c:h val="0.78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krád!$B$39</c:f>
              <c:strCache>
                <c:ptCount val="1"/>
                <c:pt idx="0">
                  <c:v>Zjištěno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krád!$C$38:$G$38</c:f>
              <c:numCache/>
            </c:numRef>
          </c:cat>
          <c:val>
            <c:numRef>
              <c:f>krád!$C$39:$G$39</c:f>
              <c:numCache/>
            </c:numRef>
          </c:val>
        </c:ser>
        <c:ser>
          <c:idx val="2"/>
          <c:order val="1"/>
          <c:tx>
            <c:strRef>
              <c:f>krád!$B$40</c:f>
              <c:strCache>
                <c:ptCount val="1"/>
                <c:pt idx="0">
                  <c:v>Objasněno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krád!$C$38:$G$38</c:f>
              <c:numCache/>
            </c:numRef>
          </c:cat>
          <c:val>
            <c:numRef>
              <c:f>krád!$C$40:$G$40</c:f>
              <c:numCache/>
            </c:numRef>
          </c:val>
        </c:ser>
        <c:overlap val="30"/>
        <c:gapWidth val="80"/>
        <c:axId val="20799712"/>
        <c:axId val="52979681"/>
      </c:barChart>
      <c:lineChart>
        <c:grouping val="standard"/>
        <c:varyColors val="0"/>
        <c:ser>
          <c:idx val="0"/>
          <c:order val="2"/>
          <c:tx>
            <c:strRef>
              <c:f>krád!$B$41</c:f>
              <c:strCache>
                <c:ptCount val="1"/>
                <c:pt idx="0">
                  <c:v>obj. %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krád!$C$38:$G$38</c:f>
              <c:numCache/>
            </c:numRef>
          </c:cat>
          <c:val>
            <c:numRef>
              <c:f>krád!$C$41:$G$41</c:f>
              <c:numCache/>
            </c:numRef>
          </c:val>
          <c:smooth val="0"/>
        </c:ser>
        <c:axId val="7055082"/>
        <c:axId val="63495739"/>
      </c:lineChart>
      <c:catAx>
        <c:axId val="207997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52979681"/>
        <c:crosses val="autoZero"/>
        <c:auto val="0"/>
        <c:lblOffset val="100"/>
        <c:noMultiLvlLbl val="0"/>
      </c:catAx>
      <c:valAx>
        <c:axId val="5297968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799712"/>
        <c:crossesAt val="1"/>
        <c:crossBetween val="between"/>
        <c:dispUnits/>
      </c:valAx>
      <c:catAx>
        <c:axId val="7055082"/>
        <c:scaling>
          <c:orientation val="minMax"/>
        </c:scaling>
        <c:axPos val="b"/>
        <c:delete val="1"/>
        <c:majorTickMark val="in"/>
        <c:minorTickMark val="none"/>
        <c:tickLblPos val="nextTo"/>
        <c:crossAx val="63495739"/>
        <c:crosses val="autoZero"/>
        <c:auto val="0"/>
        <c:lblOffset val="100"/>
        <c:noMultiLvlLbl val="0"/>
      </c:catAx>
      <c:valAx>
        <c:axId val="634957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05508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125"/>
          <c:y val="0.92725"/>
          <c:w val="0.49475"/>
          <c:h val="0.0727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189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Krádeže prosté - podíl Svč. kraje na nápadu ČR v %</a:t>
            </a:r>
          </a:p>
        </c:rich>
      </c:tx>
      <c:layout>
        <c:manualLayout>
          <c:xMode val="factor"/>
          <c:yMode val="factor"/>
          <c:x val="0"/>
          <c:y val="0.0205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2125"/>
          <c:y val="0.18875"/>
          <c:w val="0.928"/>
          <c:h val="0.74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krád!$B$45:$C$45</c:f>
              <c:strCache>
                <c:ptCount val="1"/>
                <c:pt idx="0">
                  <c:v>% podíl na ČR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krád!$D$44:$H$44</c:f>
              <c:numCache/>
            </c:numRef>
          </c:cat>
          <c:val>
            <c:numRef>
              <c:f>krád!$D$45:$H$45</c:f>
              <c:numCache/>
            </c:numRef>
          </c:val>
          <c:shape val="box"/>
        </c:ser>
        <c:gapDepth val="0"/>
        <c:shape val="box"/>
        <c:axId val="34590740"/>
        <c:axId val="42881205"/>
      </c:bar3DChart>
      <c:catAx>
        <c:axId val="34590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42881205"/>
        <c:crosses val="autoZero"/>
        <c:auto val="0"/>
        <c:lblOffset val="100"/>
        <c:noMultiLvlLbl val="0"/>
      </c:catAx>
      <c:valAx>
        <c:axId val="42881205"/>
        <c:scaling>
          <c:orientation val="minMax"/>
          <c:max val="11.5"/>
          <c:min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9074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189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Krádeže prosté - vývoj procent. objasněnosti v Svč. kraji a ČR</a:t>
            </a:r>
          </a:p>
        </c:rich>
      </c:tx>
      <c:layout>
        <c:manualLayout>
          <c:xMode val="factor"/>
          <c:yMode val="factor"/>
          <c:x val="0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75"/>
          <c:w val="0.9285"/>
          <c:h val="0.77025"/>
        </c:manualLayout>
      </c:layout>
      <c:lineChart>
        <c:grouping val="standard"/>
        <c:varyColors val="0"/>
        <c:ser>
          <c:idx val="0"/>
          <c:order val="0"/>
          <c:tx>
            <c:strRef>
              <c:f>krád!$B$51:$C$51</c:f>
              <c:strCache>
                <c:ptCount val="1"/>
                <c:pt idx="0">
                  <c:v>Česká rep. - %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3175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3175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solidFill>
                  <a:srgbClr val="3333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99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krád!$D$50:$H$50</c:f>
              <c:numCache/>
            </c:numRef>
          </c:cat>
          <c:val>
            <c:numRef>
              <c:f>krád!$D$51:$H$51</c:f>
              <c:numCache/>
            </c:numRef>
          </c:val>
          <c:smooth val="0"/>
        </c:ser>
        <c:ser>
          <c:idx val="1"/>
          <c:order val="1"/>
          <c:tx>
            <c:strRef>
              <c:f>krád!$B$52:$C$52</c:f>
              <c:strCache>
                <c:ptCount val="1"/>
                <c:pt idx="0">
                  <c:v>Svč. kraj - %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3175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3175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krád!$D$50:$H$50</c:f>
              <c:numCache/>
            </c:numRef>
          </c:cat>
          <c:val>
            <c:numRef>
              <c:f>krád!$D$52:$H$52</c:f>
              <c:numCache/>
            </c:numRef>
          </c:val>
          <c:smooth val="0"/>
        </c:ser>
        <c:marker val="1"/>
        <c:axId val="50386526"/>
        <c:axId val="50825551"/>
      </c:lineChart>
      <c:catAx>
        <c:axId val="503865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50825551"/>
        <c:crosses val="autoZero"/>
        <c:auto val="0"/>
        <c:lblOffset val="100"/>
        <c:noMultiLvlLbl val="0"/>
      </c:catAx>
      <c:valAx>
        <c:axId val="508255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386526"/>
        <c:crossesAt val="1"/>
        <c:crossBetween val="midCat"/>
        <c:dispUnits/>
      </c:valAx>
      <c:spPr>
        <a:gradFill rotWithShape="1">
          <a:gsLst>
            <a:gs pos="0">
              <a:srgbClr val="CCFFCC"/>
            </a:gs>
            <a:gs pos="50000">
              <a:srgbClr val="FFFFFF"/>
            </a:gs>
            <a:gs pos="100000">
              <a:srgbClr val="CCFFCC"/>
            </a:gs>
          </a:gsLst>
          <a:lin ang="5400000" scaled="1"/>
        </a:gradFill>
      </c:spPr>
    </c:plotArea>
    <c:legend>
      <c:legendPos val="b"/>
      <c:layout>
        <c:manualLayout>
          <c:xMode val="edge"/>
          <c:yMode val="edge"/>
          <c:x val="0.2255"/>
          <c:y val="0.938"/>
          <c:w val="0.48425"/>
          <c:h val="0.05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Krádeže prosté - porovnání nápadu v jednotlivých okresech
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- 2007/2008 -</a:t>
            </a:r>
          </a:p>
        </c:rich>
      </c:tx>
      <c:layout/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02125"/>
          <c:y val="0.17675"/>
          <c:w val="0.88775"/>
          <c:h val="0.7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krád!$A$57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krád!$B$56:$K$56</c:f>
              <c:strCache/>
            </c:strRef>
          </c:cat>
          <c:val>
            <c:numRef>
              <c:f>krád!$B$57:$K$57</c:f>
              <c:numCache/>
            </c:numRef>
          </c:val>
        </c:ser>
        <c:ser>
          <c:idx val="1"/>
          <c:order val="1"/>
          <c:tx>
            <c:strRef>
              <c:f>krád!$A$58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krád!$B$56:$K$56</c:f>
              <c:strCache/>
            </c:strRef>
          </c:cat>
          <c:val>
            <c:numRef>
              <c:f>krád!$B$58:$K$58</c:f>
              <c:numCache/>
            </c:numRef>
          </c:val>
        </c:ser>
        <c:gapWidth val="70"/>
        <c:axId val="54776776"/>
        <c:axId val="23228937"/>
      </c:barChart>
      <c:catAx>
        <c:axId val="547767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23228937"/>
        <c:crosses val="autoZero"/>
        <c:auto val="0"/>
        <c:lblOffset val="100"/>
        <c:noMultiLvlLbl val="0"/>
      </c:catAx>
      <c:valAx>
        <c:axId val="232289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767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93825"/>
          <c:w val="0.22825"/>
          <c:h val="0.06175"/>
        </c:manualLayout>
      </c:layout>
      <c:overlay val="0"/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Počty stíhaných osob v jednotlivých okresech
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- porovnání r. 2007/2008 -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85"/>
          <c:w val="0.901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os!$K$31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8080"/>
              </a:solidFill>
            </c:spPr>
          </c:dPt>
          <c:cat>
            <c:strRef>
              <c:f>os!$L$30:$U$30</c:f>
              <c:strCache/>
            </c:strRef>
          </c:cat>
          <c:val>
            <c:numRef>
              <c:f>os!$L$31:$U$31</c:f>
              <c:numCache/>
            </c:numRef>
          </c:val>
        </c:ser>
        <c:ser>
          <c:idx val="1"/>
          <c:order val="1"/>
          <c:tx>
            <c:strRef>
              <c:f>os!$K$32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os!$L$30:$U$30</c:f>
              <c:strCache/>
            </c:strRef>
          </c:cat>
          <c:val>
            <c:numRef>
              <c:f>os!$L$32:$U$32</c:f>
              <c:numCache/>
            </c:numRef>
          </c:val>
        </c:ser>
        <c:gapWidth val="70"/>
        <c:axId val="34685392"/>
        <c:axId val="43733073"/>
      </c:barChart>
      <c:catAx>
        <c:axId val="34685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3733073"/>
        <c:crosses val="autoZero"/>
        <c:auto val="0"/>
        <c:lblOffset val="100"/>
        <c:noMultiLvlLbl val="0"/>
      </c:catAx>
      <c:valAx>
        <c:axId val="437330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853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3"/>
          <c:y val="0.90875"/>
          <c:w val="0.329"/>
          <c:h val="0.0825"/>
        </c:manualLayout>
      </c:layout>
      <c:overlay val="0"/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8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Krádeže aut - vývoj v letech 2004 - 2008</a:t>
            </a:r>
          </a:p>
        </c:rich>
      </c:tx>
      <c:layout>
        <c:manualLayout>
          <c:xMode val="factor"/>
          <c:yMode val="factor"/>
          <c:x val="0"/>
          <c:y val="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8"/>
          <c:w val="0.9265"/>
          <c:h val="0.76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auta!$B$39</c:f>
              <c:strCache>
                <c:ptCount val="1"/>
                <c:pt idx="0">
                  <c:v>Zjištěno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auta!$C$38:$G$38</c:f>
              <c:numCache/>
            </c:numRef>
          </c:cat>
          <c:val>
            <c:numRef>
              <c:f>auta!$C$39:$G$39</c:f>
              <c:numCache/>
            </c:numRef>
          </c:val>
        </c:ser>
        <c:ser>
          <c:idx val="2"/>
          <c:order val="1"/>
          <c:tx>
            <c:strRef>
              <c:f>auta!$B$40</c:f>
              <c:strCache>
                <c:ptCount val="1"/>
                <c:pt idx="0">
                  <c:v>Objasněno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auta!$C$38:$G$38</c:f>
              <c:numCache/>
            </c:numRef>
          </c:cat>
          <c:val>
            <c:numRef>
              <c:f>auta!$C$40:$G$40</c:f>
              <c:numCache/>
            </c:numRef>
          </c:val>
        </c:ser>
        <c:overlap val="30"/>
        <c:gapWidth val="80"/>
        <c:axId val="7733842"/>
        <c:axId val="2495715"/>
      </c:barChart>
      <c:lineChart>
        <c:grouping val="standard"/>
        <c:varyColors val="0"/>
        <c:ser>
          <c:idx val="0"/>
          <c:order val="2"/>
          <c:tx>
            <c:strRef>
              <c:f>auta!$B$41</c:f>
              <c:strCache>
                <c:ptCount val="1"/>
                <c:pt idx="0">
                  <c:v>obj. %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auta!$C$38:$G$38</c:f>
              <c:numCache/>
            </c:numRef>
          </c:cat>
          <c:val>
            <c:numRef>
              <c:f>auta!$C$41:$G$41</c:f>
              <c:numCache/>
            </c:numRef>
          </c:val>
          <c:smooth val="0"/>
        </c:ser>
        <c:axId val="22461436"/>
        <c:axId val="826333"/>
      </c:lineChart>
      <c:catAx>
        <c:axId val="77338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2495715"/>
        <c:crosses val="autoZero"/>
        <c:auto val="0"/>
        <c:lblOffset val="100"/>
        <c:noMultiLvlLbl val="0"/>
      </c:catAx>
      <c:valAx>
        <c:axId val="249571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733842"/>
        <c:crossesAt val="1"/>
        <c:crossBetween val="between"/>
        <c:dispUnits/>
      </c:valAx>
      <c:catAx>
        <c:axId val="22461436"/>
        <c:scaling>
          <c:orientation val="minMax"/>
        </c:scaling>
        <c:axPos val="b"/>
        <c:delete val="1"/>
        <c:majorTickMark val="in"/>
        <c:minorTickMark val="none"/>
        <c:tickLblPos val="nextTo"/>
        <c:crossAx val="826333"/>
        <c:crosses val="autoZero"/>
        <c:auto val="0"/>
        <c:lblOffset val="100"/>
        <c:noMultiLvlLbl val="0"/>
      </c:catAx>
      <c:valAx>
        <c:axId val="8263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46143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275"/>
          <c:y val="0.93125"/>
          <c:w val="0.48525"/>
          <c:h val="0.06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189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Krádeže aut - podíl Svč. kraje na nápadu ČR v %</a:t>
            </a:r>
          </a:p>
        </c:rich>
      </c:tx>
      <c:layout>
        <c:manualLayout>
          <c:xMode val="factor"/>
          <c:yMode val="factor"/>
          <c:x val="0"/>
          <c:y val="0.0175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21"/>
          <c:y val="0.199"/>
          <c:w val="0.91375"/>
          <c:h val="0.72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auta!$B$45:$C$45</c:f>
              <c:strCache>
                <c:ptCount val="1"/>
                <c:pt idx="0">
                  <c:v>% podíl na ČR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auta!$D$44:$H$44</c:f>
              <c:numCache/>
            </c:numRef>
          </c:cat>
          <c:val>
            <c:numRef>
              <c:f>auta!$D$45:$H$45</c:f>
              <c:numCache/>
            </c:numRef>
          </c:val>
          <c:shape val="box"/>
        </c:ser>
        <c:gapDepth val="0"/>
        <c:shape val="box"/>
        <c:axId val="7436998"/>
        <c:axId val="66932983"/>
      </c:bar3DChart>
      <c:catAx>
        <c:axId val="7436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66932983"/>
        <c:crosses val="autoZero"/>
        <c:auto val="0"/>
        <c:lblOffset val="100"/>
        <c:noMultiLvlLbl val="0"/>
      </c:catAx>
      <c:valAx>
        <c:axId val="66932983"/>
        <c:scaling>
          <c:orientation val="minMax"/>
          <c:max val="15.5"/>
          <c:min val="1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3699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189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Krádeže aut - vývoj porecnt. objasněnosti v Svč. kraji a ČR</a:t>
            </a:r>
          </a:p>
        </c:rich>
      </c:tx>
      <c:layout>
        <c:manualLayout>
          <c:xMode val="factor"/>
          <c:yMode val="factor"/>
          <c:x val="0"/>
          <c:y val="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"/>
          <c:w val="0.92675"/>
          <c:h val="0.79325"/>
        </c:manualLayout>
      </c:layout>
      <c:lineChart>
        <c:grouping val="standard"/>
        <c:varyColors val="0"/>
        <c:ser>
          <c:idx val="0"/>
          <c:order val="0"/>
          <c:tx>
            <c:strRef>
              <c:f>auta!$B$51:$C$51</c:f>
              <c:strCache>
                <c:ptCount val="1"/>
                <c:pt idx="0">
                  <c:v>Česká rep. - %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3175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3175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3175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solidFill>
                  <a:srgbClr val="3333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99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auta!$D$50:$H$50</c:f>
              <c:numCache/>
            </c:numRef>
          </c:cat>
          <c:val>
            <c:numRef>
              <c:f>auta!$D$51:$H$51</c:f>
              <c:numCache/>
            </c:numRef>
          </c:val>
          <c:smooth val="0"/>
        </c:ser>
        <c:ser>
          <c:idx val="1"/>
          <c:order val="1"/>
          <c:tx>
            <c:strRef>
              <c:f>auta!$B$52:$C$52</c:f>
              <c:strCache>
                <c:ptCount val="1"/>
                <c:pt idx="0">
                  <c:v>Svč. kraj - %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3175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3175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3175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3175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auta!$D$50:$H$50</c:f>
              <c:numCache/>
            </c:numRef>
          </c:cat>
          <c:val>
            <c:numRef>
              <c:f>auta!$D$52:$H$52</c:f>
              <c:numCache/>
            </c:numRef>
          </c:val>
          <c:smooth val="0"/>
        </c:ser>
        <c:marker val="1"/>
        <c:axId val="65525936"/>
        <c:axId val="52862513"/>
      </c:lineChart>
      <c:catAx>
        <c:axId val="655259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52862513"/>
        <c:crosses val="autoZero"/>
        <c:auto val="0"/>
        <c:lblOffset val="100"/>
        <c:noMultiLvlLbl val="0"/>
      </c:catAx>
      <c:valAx>
        <c:axId val="528625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525936"/>
        <c:crossesAt val="1"/>
        <c:crossBetween val="midCat"/>
        <c:dispUnits/>
      </c:valAx>
      <c:spPr>
        <a:gradFill rotWithShape="1">
          <a:gsLst>
            <a:gs pos="0">
              <a:srgbClr val="CCFFCC"/>
            </a:gs>
            <a:gs pos="50000">
              <a:srgbClr val="FFFFFF"/>
            </a:gs>
            <a:gs pos="100000">
              <a:srgbClr val="CCFFCC"/>
            </a:gs>
          </a:gsLst>
          <a:lin ang="5400000" scaled="1"/>
        </a:gradFill>
      </c:spPr>
    </c:plotArea>
    <c:legend>
      <c:legendPos val="b"/>
      <c:layout>
        <c:manualLayout>
          <c:xMode val="edge"/>
          <c:yMode val="edge"/>
          <c:x val="0.2175"/>
          <c:y val="0.9305"/>
          <c:w val="0.51675"/>
          <c:h val="0.058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Krádeže aut - porovnání nápadu v jednotlivých okresech
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- 2007/2008 -</a:t>
            </a:r>
          </a:p>
        </c:rich>
      </c:tx>
      <c:layout/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02125"/>
          <c:y val="0.14625"/>
          <c:w val="0.906"/>
          <c:h val="0.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auta!$A$57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auta!$B$56:$K$56</c:f>
              <c:strCache/>
            </c:strRef>
          </c:cat>
          <c:val>
            <c:numRef>
              <c:f>auta!$B$57:$K$57</c:f>
              <c:numCache/>
            </c:numRef>
          </c:val>
        </c:ser>
        <c:ser>
          <c:idx val="1"/>
          <c:order val="1"/>
          <c:tx>
            <c:strRef>
              <c:f>auta!$A$58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auta!$B$56:$K$56</c:f>
              <c:strCache/>
            </c:strRef>
          </c:cat>
          <c:val>
            <c:numRef>
              <c:f>auta!$B$58:$K$58</c:f>
              <c:numCache/>
            </c:numRef>
          </c:val>
        </c:ser>
        <c:gapWidth val="70"/>
        <c:axId val="6000570"/>
        <c:axId val="54005131"/>
      </c:barChart>
      <c:catAx>
        <c:axId val="60005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54005131"/>
        <c:crosses val="autoZero"/>
        <c:auto val="0"/>
        <c:lblOffset val="100"/>
        <c:noMultiLvlLbl val="0"/>
      </c:catAx>
      <c:valAx>
        <c:axId val="54005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05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05"/>
          <c:y val="0.923"/>
          <c:w val="0.22625"/>
          <c:h val="0.06225"/>
        </c:manualLayout>
      </c:layout>
      <c:overlay val="0"/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8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Krádeže věcí z aut - vývoj v letech 2004 - 2008</a:t>
            </a:r>
          </a:p>
        </c:rich>
      </c:tx>
      <c:layout>
        <c:manualLayout>
          <c:xMode val="factor"/>
          <c:yMode val="factor"/>
          <c:x val="0.00175"/>
          <c:y val="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235"/>
          <c:w val="0.914"/>
          <c:h val="0.7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věci!$B$39</c:f>
              <c:strCache>
                <c:ptCount val="1"/>
                <c:pt idx="0">
                  <c:v>Zjištěno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věci!$C$38:$G$38</c:f>
              <c:numCache/>
            </c:numRef>
          </c:cat>
          <c:val>
            <c:numRef>
              <c:f>věci!$C$39:$G$39</c:f>
              <c:numCache/>
            </c:numRef>
          </c:val>
        </c:ser>
        <c:ser>
          <c:idx val="2"/>
          <c:order val="1"/>
          <c:tx>
            <c:strRef>
              <c:f>věci!$B$40</c:f>
              <c:strCache>
                <c:ptCount val="1"/>
                <c:pt idx="0">
                  <c:v>Objasněno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věci!$C$38:$G$38</c:f>
              <c:numCache/>
            </c:numRef>
          </c:cat>
          <c:val>
            <c:numRef>
              <c:f>věci!$C$40:$G$40</c:f>
              <c:numCache/>
            </c:numRef>
          </c:val>
        </c:ser>
        <c:overlap val="30"/>
        <c:gapWidth val="80"/>
        <c:axId val="16284132"/>
        <c:axId val="12339461"/>
      </c:barChart>
      <c:lineChart>
        <c:grouping val="standard"/>
        <c:varyColors val="0"/>
        <c:ser>
          <c:idx val="0"/>
          <c:order val="2"/>
          <c:tx>
            <c:strRef>
              <c:f>věci!$B$41</c:f>
              <c:strCache>
                <c:ptCount val="1"/>
                <c:pt idx="0">
                  <c:v>obj. %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věci!$C$38:$G$38</c:f>
              <c:numCache/>
            </c:numRef>
          </c:cat>
          <c:val>
            <c:numRef>
              <c:f>věci!$C$41:$G$41</c:f>
              <c:numCache/>
            </c:numRef>
          </c:val>
          <c:smooth val="0"/>
        </c:ser>
        <c:axId val="43946286"/>
        <c:axId val="59972255"/>
      </c:lineChart>
      <c:catAx>
        <c:axId val="16284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12339461"/>
        <c:crosses val="autoZero"/>
        <c:auto val="0"/>
        <c:lblOffset val="100"/>
        <c:noMultiLvlLbl val="0"/>
      </c:catAx>
      <c:valAx>
        <c:axId val="123394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284132"/>
        <c:crossesAt val="1"/>
        <c:crossBetween val="between"/>
        <c:dispUnits/>
      </c:valAx>
      <c:catAx>
        <c:axId val="43946286"/>
        <c:scaling>
          <c:orientation val="minMax"/>
        </c:scaling>
        <c:axPos val="b"/>
        <c:delete val="1"/>
        <c:majorTickMark val="in"/>
        <c:minorTickMark val="none"/>
        <c:tickLblPos val="nextTo"/>
        <c:crossAx val="59972255"/>
        <c:crosses val="autoZero"/>
        <c:auto val="0"/>
        <c:lblOffset val="100"/>
        <c:noMultiLvlLbl val="0"/>
      </c:catAx>
      <c:valAx>
        <c:axId val="599722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94628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1"/>
          <c:y val="0.92775"/>
          <c:w val="0.48425"/>
          <c:h val="0.0722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189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Krádeže věcí z aut - podíl Svč. kraje na nápadu ČR v %</a:t>
            </a:r>
          </a:p>
        </c:rich>
      </c:tx>
      <c:layout>
        <c:manualLayout>
          <c:xMode val="factor"/>
          <c:yMode val="factor"/>
          <c:x val="0.00175"/>
          <c:y val="0.02775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2125"/>
          <c:y val="0.21825"/>
          <c:w val="0.928"/>
          <c:h val="0.72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věci!$B$45:$C$45</c:f>
              <c:strCache>
                <c:ptCount val="1"/>
                <c:pt idx="0">
                  <c:v>% podíl na ČR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věci!$D$44:$H$44</c:f>
              <c:numCache/>
            </c:numRef>
          </c:cat>
          <c:val>
            <c:numRef>
              <c:f>věci!$D$45:$H$45</c:f>
              <c:numCache/>
            </c:numRef>
          </c:val>
          <c:shape val="box"/>
        </c:ser>
        <c:gapDepth val="0"/>
        <c:shape val="box"/>
        <c:axId val="2879384"/>
        <c:axId val="25914457"/>
      </c:bar3DChart>
      <c:catAx>
        <c:axId val="2879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25914457"/>
        <c:crosses val="autoZero"/>
        <c:auto val="0"/>
        <c:lblOffset val="100"/>
        <c:noMultiLvlLbl val="0"/>
      </c:catAx>
      <c:valAx>
        <c:axId val="259144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938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189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Krádeže věcí z aut - vývoj procent. objasněnosti v Svč. kraji a ČR</a:t>
            </a:r>
          </a:p>
        </c:rich>
      </c:tx>
      <c:layout>
        <c:manualLayout>
          <c:xMode val="factor"/>
          <c:yMode val="factor"/>
          <c:x val="0"/>
          <c:y val="0.0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69"/>
          <c:w val="0.92175"/>
          <c:h val="0.76475"/>
        </c:manualLayout>
      </c:layout>
      <c:lineChart>
        <c:grouping val="standard"/>
        <c:varyColors val="0"/>
        <c:ser>
          <c:idx val="0"/>
          <c:order val="0"/>
          <c:tx>
            <c:strRef>
              <c:f>věci!$B$51:$C$51</c:f>
              <c:strCache>
                <c:ptCount val="1"/>
                <c:pt idx="0">
                  <c:v>Česká rep. - %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ln w="3175">
                <a:solidFill>
                  <a:srgbClr val="3333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99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věci!$D$50:$H$50</c:f>
              <c:numCache/>
            </c:numRef>
          </c:cat>
          <c:val>
            <c:numRef>
              <c:f>věci!$D$51:$H$51</c:f>
              <c:numCache/>
            </c:numRef>
          </c:val>
          <c:smooth val="0"/>
        </c:ser>
        <c:ser>
          <c:idx val="1"/>
          <c:order val="1"/>
          <c:tx>
            <c:strRef>
              <c:f>věci!$B$52:$C$52</c:f>
              <c:strCache>
                <c:ptCount val="1"/>
                <c:pt idx="0">
                  <c:v>Svč. kraj - %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ln w="3175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věci!$D$50:$H$50</c:f>
              <c:numCache/>
            </c:numRef>
          </c:cat>
          <c:val>
            <c:numRef>
              <c:f>věci!$D$52:$H$52</c:f>
              <c:numCache/>
            </c:numRef>
          </c:val>
          <c:smooth val="0"/>
        </c:ser>
        <c:marker val="1"/>
        <c:axId val="31903522"/>
        <c:axId val="18696243"/>
      </c:lineChart>
      <c:catAx>
        <c:axId val="31903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18696243"/>
        <c:crosses val="autoZero"/>
        <c:auto val="0"/>
        <c:lblOffset val="100"/>
        <c:noMultiLvlLbl val="0"/>
      </c:catAx>
      <c:valAx>
        <c:axId val="18696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903522"/>
        <c:crossesAt val="1"/>
        <c:crossBetween val="midCat"/>
        <c:dispUnits/>
      </c:valAx>
      <c:spPr>
        <a:gradFill rotWithShape="1">
          <a:gsLst>
            <a:gs pos="0">
              <a:srgbClr val="CCFFCC"/>
            </a:gs>
            <a:gs pos="50000">
              <a:srgbClr val="FFFFFF"/>
            </a:gs>
            <a:gs pos="100000">
              <a:srgbClr val="CCFFCC"/>
            </a:gs>
          </a:gsLst>
          <a:lin ang="5400000" scaled="1"/>
        </a:gradFill>
      </c:spPr>
    </c:plotArea>
    <c:legend>
      <c:legendPos val="b"/>
      <c:layout>
        <c:manualLayout>
          <c:xMode val="edge"/>
          <c:yMode val="edge"/>
          <c:x val="0.2825"/>
          <c:y val="0.93775"/>
          <c:w val="0.477"/>
          <c:h val="0.06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Krádeže věcí z aut - porovnání nápadu v jednotlivých okresech
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- 2007/2008 -</a:t>
            </a:r>
          </a:p>
        </c:rich>
      </c:tx>
      <c:layout/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02125"/>
          <c:y val="0.1785"/>
          <c:w val="0.8975"/>
          <c:h val="0.7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věci!$A$57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věci!$B$56:$K$56</c:f>
              <c:strCache/>
            </c:strRef>
          </c:cat>
          <c:val>
            <c:numRef>
              <c:f>věci!$B$57:$K$57</c:f>
              <c:numCache/>
            </c:numRef>
          </c:val>
        </c:ser>
        <c:ser>
          <c:idx val="1"/>
          <c:order val="1"/>
          <c:tx>
            <c:strRef>
              <c:f>věci!$A$58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věci!$B$56:$K$56</c:f>
              <c:strCache/>
            </c:strRef>
          </c:cat>
          <c:val>
            <c:numRef>
              <c:f>věci!$B$58:$K$58</c:f>
              <c:numCache/>
            </c:numRef>
          </c:val>
        </c:ser>
        <c:gapWidth val="70"/>
        <c:axId val="34048460"/>
        <c:axId val="38000685"/>
      </c:barChart>
      <c:catAx>
        <c:axId val="340484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38000685"/>
        <c:crosses val="autoZero"/>
        <c:auto val="0"/>
        <c:lblOffset val="100"/>
        <c:noMultiLvlLbl val="0"/>
      </c:catAx>
      <c:valAx>
        <c:axId val="380006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484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825"/>
          <c:y val="0.923"/>
          <c:w val="0.21775"/>
          <c:h val="0.06225"/>
        </c:manualLayout>
      </c:layout>
      <c:overlay val="0"/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</c:sp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Krádeže jízdních kol - vývoj v letech 2004 - 2008</a:t>
            </a:r>
          </a:p>
        </c:rich>
      </c:tx>
      <c:layout>
        <c:manualLayout>
          <c:xMode val="factor"/>
          <c:yMode val="factor"/>
          <c:x val="-0.012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4"/>
          <c:w val="0.932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kola!$B$39</c:f>
              <c:strCache>
                <c:ptCount val="1"/>
                <c:pt idx="0">
                  <c:v>Zjištěno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kola!$C$38:$G$38</c:f>
              <c:numCache/>
            </c:numRef>
          </c:cat>
          <c:val>
            <c:numRef>
              <c:f>kola!$C$39:$G$39</c:f>
              <c:numCache/>
            </c:numRef>
          </c:val>
        </c:ser>
        <c:ser>
          <c:idx val="2"/>
          <c:order val="1"/>
          <c:tx>
            <c:strRef>
              <c:f>kola!$B$40</c:f>
              <c:strCache>
                <c:ptCount val="1"/>
                <c:pt idx="0">
                  <c:v>Objasněno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kola!$C$38:$G$38</c:f>
              <c:numCache/>
            </c:numRef>
          </c:cat>
          <c:val>
            <c:numRef>
              <c:f>kola!$C$40:$G$40</c:f>
              <c:numCache/>
            </c:numRef>
          </c:val>
        </c:ser>
        <c:overlap val="30"/>
        <c:gapWidth val="80"/>
        <c:axId val="6461846"/>
        <c:axId val="58156615"/>
      </c:barChart>
      <c:lineChart>
        <c:grouping val="standard"/>
        <c:varyColors val="0"/>
        <c:ser>
          <c:idx val="0"/>
          <c:order val="2"/>
          <c:tx>
            <c:strRef>
              <c:f>kola!$B$41</c:f>
              <c:strCache>
                <c:ptCount val="1"/>
                <c:pt idx="0">
                  <c:v>obj. %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kola!$C$38:$G$38</c:f>
              <c:numCache/>
            </c:numRef>
          </c:cat>
          <c:val>
            <c:numRef>
              <c:f>kola!$C$41:$G$41</c:f>
              <c:numCache/>
            </c:numRef>
          </c:val>
          <c:smooth val="0"/>
        </c:ser>
        <c:axId val="53647488"/>
        <c:axId val="13065345"/>
      </c:lineChart>
      <c:catAx>
        <c:axId val="64618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58156615"/>
        <c:crosses val="autoZero"/>
        <c:auto val="0"/>
        <c:lblOffset val="100"/>
        <c:noMultiLvlLbl val="0"/>
      </c:catAx>
      <c:valAx>
        <c:axId val="5815661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61846"/>
        <c:crossesAt val="1"/>
        <c:crossBetween val="between"/>
        <c:dispUnits/>
      </c:valAx>
      <c:catAx>
        <c:axId val="53647488"/>
        <c:scaling>
          <c:orientation val="minMax"/>
        </c:scaling>
        <c:axPos val="b"/>
        <c:delete val="1"/>
        <c:majorTickMark val="in"/>
        <c:minorTickMark val="none"/>
        <c:tickLblPos val="nextTo"/>
        <c:crossAx val="13065345"/>
        <c:crosses val="autoZero"/>
        <c:auto val="0"/>
        <c:lblOffset val="100"/>
        <c:noMultiLvlLbl val="0"/>
      </c:catAx>
      <c:valAx>
        <c:axId val="130653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64748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125"/>
          <c:y val="0.93125"/>
          <c:w val="0.48725"/>
          <c:h val="0.06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189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Krádeže jízdních kol - podíl Svč. kraje na nápadu ČR v %</a:t>
            </a:r>
          </a:p>
        </c:rich>
      </c:tx>
      <c:layout>
        <c:manualLayout>
          <c:xMode val="factor"/>
          <c:yMode val="factor"/>
          <c:x val="0.00175"/>
          <c:y val="0.01775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21"/>
          <c:y val="0.199"/>
          <c:w val="0.9155"/>
          <c:h val="0.7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kola!$B$45:$C$45</c:f>
              <c:strCache>
                <c:ptCount val="1"/>
                <c:pt idx="0">
                  <c:v>% podíl na ČR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kola!$D$44:$H$44</c:f>
              <c:numCache/>
            </c:numRef>
          </c:cat>
          <c:val>
            <c:numRef>
              <c:f>kola!$D$45:$H$45</c:f>
              <c:numCache/>
            </c:numRef>
          </c:val>
          <c:shape val="box"/>
        </c:ser>
        <c:gapDepth val="0"/>
        <c:shape val="box"/>
        <c:axId val="50479242"/>
        <c:axId val="51659995"/>
      </c:bar3DChart>
      <c:catAx>
        <c:axId val="50479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51659995"/>
        <c:crosses val="autoZero"/>
        <c:auto val="0"/>
        <c:lblOffset val="100"/>
        <c:noMultiLvlLbl val="0"/>
      </c:catAx>
      <c:valAx>
        <c:axId val="51659995"/>
        <c:scaling>
          <c:orientation val="minMax"/>
          <c:max val="16"/>
          <c:min val="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7924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189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Stíhané osoby - podíl kraje na ČR v %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085"/>
          <c:y val="0.18875"/>
          <c:w val="0.96175"/>
          <c:h val="0.77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os!$A$21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os!$L$16:$P$16</c:f>
              <c:numCache/>
            </c:numRef>
          </c:cat>
          <c:val>
            <c:numRef>
              <c:f>os!$L$17:$P$17</c:f>
              <c:numCache/>
            </c:numRef>
          </c:val>
          <c:shape val="box"/>
        </c:ser>
        <c:gapDepth val="0"/>
        <c:shape val="box"/>
        <c:axId val="58053338"/>
        <c:axId val="52717995"/>
      </c:bar3DChart>
      <c:catAx>
        <c:axId val="58053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52717995"/>
        <c:crosses val="autoZero"/>
        <c:auto val="1"/>
        <c:lblOffset val="100"/>
        <c:noMultiLvlLbl val="0"/>
      </c:catAx>
      <c:valAx>
        <c:axId val="52717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5333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EE7F2"/>
        </a:gs>
        <a:gs pos="9000">
          <a:srgbClr val="FBD49C"/>
        </a:gs>
        <a:gs pos="19500">
          <a:srgbClr val="FBA97D"/>
        </a:gs>
        <a:gs pos="32000">
          <a:srgbClr val="FAC77D"/>
        </a:gs>
        <a:gs pos="41001">
          <a:srgbClr val="FEE7F2"/>
        </a:gs>
        <a:gs pos="50000">
          <a:srgbClr val="FBEAC7"/>
        </a:gs>
        <a:gs pos="58999">
          <a:srgbClr val="FEE7F2"/>
        </a:gs>
        <a:gs pos="68000">
          <a:srgbClr val="FAC77D"/>
        </a:gs>
        <a:gs pos="80500">
          <a:srgbClr val="FBA97D"/>
        </a:gs>
        <a:gs pos="91000">
          <a:srgbClr val="FBD49C"/>
        </a:gs>
        <a:gs pos="100000">
          <a:srgbClr val="FEE7F2"/>
        </a:gs>
      </a:gsLst>
      <a:lin ang="189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Krádeže jízdních kol - vývoj procent. objasněnosti v Svč. kraji a ČR</a:t>
            </a:r>
          </a:p>
        </c:rich>
      </c:tx>
      <c:layout>
        <c:manualLayout>
          <c:xMode val="factor"/>
          <c:yMode val="factor"/>
          <c:x val="0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625"/>
          <c:w val="0.9225"/>
          <c:h val="0.762"/>
        </c:manualLayout>
      </c:layout>
      <c:lineChart>
        <c:grouping val="standard"/>
        <c:varyColors val="0"/>
        <c:ser>
          <c:idx val="0"/>
          <c:order val="0"/>
          <c:tx>
            <c:strRef>
              <c:f>kola!$B$51:$C$51</c:f>
              <c:strCache>
                <c:ptCount val="1"/>
                <c:pt idx="0">
                  <c:v>Česká rep. - %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3175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3175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3175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3175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3175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solidFill>
                  <a:srgbClr val="3333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99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kola!$D$50:$H$50</c:f>
              <c:numCache/>
            </c:numRef>
          </c:cat>
          <c:val>
            <c:numRef>
              <c:f>kola!$D$51:$H$51</c:f>
              <c:numCache/>
            </c:numRef>
          </c:val>
          <c:smooth val="0"/>
        </c:ser>
        <c:ser>
          <c:idx val="1"/>
          <c:order val="1"/>
          <c:tx>
            <c:strRef>
              <c:f>kola!$B$52:$C$52</c:f>
              <c:strCache>
                <c:ptCount val="1"/>
                <c:pt idx="0">
                  <c:v>Svč. kraj - %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3175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3175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3175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3175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3175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kola!$D$50:$H$50</c:f>
              <c:numCache/>
            </c:numRef>
          </c:cat>
          <c:val>
            <c:numRef>
              <c:f>kola!$D$52:$H$52</c:f>
              <c:numCache/>
            </c:numRef>
          </c:val>
          <c:smooth val="0"/>
        </c:ser>
        <c:marker val="1"/>
        <c:axId val="62286772"/>
        <c:axId val="23710037"/>
      </c:lineChart>
      <c:catAx>
        <c:axId val="622867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23710037"/>
        <c:crosses val="autoZero"/>
        <c:auto val="0"/>
        <c:lblOffset val="100"/>
        <c:noMultiLvlLbl val="0"/>
      </c:catAx>
      <c:valAx>
        <c:axId val="237100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286772"/>
        <c:crossesAt val="1"/>
        <c:crossBetween val="midCat"/>
        <c:dispUnits/>
      </c:valAx>
      <c:spPr>
        <a:gradFill rotWithShape="1">
          <a:gsLst>
            <a:gs pos="0">
              <a:srgbClr val="CCFFCC"/>
            </a:gs>
            <a:gs pos="50000">
              <a:srgbClr val="FFFFFF"/>
            </a:gs>
            <a:gs pos="100000">
              <a:srgbClr val="CCFFCC"/>
            </a:gs>
          </a:gsLst>
          <a:lin ang="5400000" scaled="1"/>
        </a:gradFill>
      </c:spPr>
    </c:plotArea>
    <c:legend>
      <c:legendPos val="b"/>
      <c:layout>
        <c:manualLayout>
          <c:xMode val="edge"/>
          <c:yMode val="edge"/>
          <c:x val="0.1845"/>
          <c:y val="0.93825"/>
          <c:w val="0.52625"/>
          <c:h val="0.061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Krádeže jízdních kol - porovnání nápadu v jednotlivých okresech
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- 2007/2008 -</a:t>
            </a:r>
          </a:p>
        </c:rich>
      </c:tx>
      <c:layout/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021"/>
          <c:y val="0.1875"/>
          <c:w val="0.90225"/>
          <c:h val="0.7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kola!$A$57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kola!$B$56:$K$56</c:f>
              <c:strCache/>
            </c:strRef>
          </c:cat>
          <c:val>
            <c:numRef>
              <c:f>kola!$B$57:$K$57</c:f>
              <c:numCache/>
            </c:numRef>
          </c:val>
        </c:ser>
        <c:ser>
          <c:idx val="1"/>
          <c:order val="1"/>
          <c:tx>
            <c:strRef>
              <c:f>kola!$A$58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kola!$B$56:$K$56</c:f>
              <c:strCache/>
            </c:strRef>
          </c:cat>
          <c:val>
            <c:numRef>
              <c:f>kola!$B$58:$K$58</c:f>
              <c:numCache/>
            </c:numRef>
          </c:val>
        </c:ser>
        <c:gapWidth val="70"/>
        <c:axId val="12063742"/>
        <c:axId val="41464815"/>
      </c:barChart>
      <c:catAx>
        <c:axId val="12063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41464815"/>
        <c:crosses val="autoZero"/>
        <c:auto val="0"/>
        <c:lblOffset val="100"/>
        <c:noMultiLvlLbl val="0"/>
      </c:catAx>
      <c:valAx>
        <c:axId val="414648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637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275"/>
          <c:y val="0.92325"/>
          <c:w val="0.22575"/>
          <c:h val="0.062"/>
        </c:manualLayout>
      </c:layout>
      <c:overlay val="0"/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8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Kapesní krádeže - vývoj v letech 2004 - 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29"/>
          <c:w val="0.94275"/>
          <c:h val="0.7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kapes!$B$39</c:f>
              <c:strCache>
                <c:ptCount val="1"/>
                <c:pt idx="0">
                  <c:v>Zjištěno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kapes!$C$38:$G$38</c:f>
              <c:numCache/>
            </c:numRef>
          </c:cat>
          <c:val>
            <c:numRef>
              <c:f>kapes!$C$39:$G$39</c:f>
              <c:numCache/>
            </c:numRef>
          </c:val>
        </c:ser>
        <c:ser>
          <c:idx val="2"/>
          <c:order val="1"/>
          <c:tx>
            <c:strRef>
              <c:f>kapes!$B$40</c:f>
              <c:strCache>
                <c:ptCount val="1"/>
                <c:pt idx="0">
                  <c:v>Objasněno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kapes!$C$38:$G$38</c:f>
              <c:numCache/>
            </c:numRef>
          </c:cat>
          <c:val>
            <c:numRef>
              <c:f>kapes!$C$40:$G$40</c:f>
              <c:numCache/>
            </c:numRef>
          </c:val>
        </c:ser>
        <c:overlap val="30"/>
        <c:gapWidth val="80"/>
        <c:axId val="37639016"/>
        <c:axId val="3206825"/>
      </c:barChart>
      <c:lineChart>
        <c:grouping val="standard"/>
        <c:varyColors val="0"/>
        <c:ser>
          <c:idx val="0"/>
          <c:order val="2"/>
          <c:tx>
            <c:strRef>
              <c:f>kapes!$B$41</c:f>
              <c:strCache>
                <c:ptCount val="1"/>
                <c:pt idx="0">
                  <c:v>obj. %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kapes!$C$38:$G$38</c:f>
              <c:numCache/>
            </c:numRef>
          </c:cat>
          <c:val>
            <c:numRef>
              <c:f>kapes!$C$41:$G$41</c:f>
              <c:numCache/>
            </c:numRef>
          </c:val>
          <c:smooth val="0"/>
        </c:ser>
        <c:axId val="28861426"/>
        <c:axId val="58426243"/>
      </c:lineChart>
      <c:catAx>
        <c:axId val="376390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3206825"/>
        <c:crosses val="autoZero"/>
        <c:auto val="0"/>
        <c:lblOffset val="100"/>
        <c:noMultiLvlLbl val="0"/>
      </c:catAx>
      <c:valAx>
        <c:axId val="320682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639016"/>
        <c:crossesAt val="1"/>
        <c:crossBetween val="between"/>
        <c:dispUnits/>
      </c:valAx>
      <c:catAx>
        <c:axId val="28861426"/>
        <c:scaling>
          <c:orientation val="minMax"/>
        </c:scaling>
        <c:axPos val="b"/>
        <c:delete val="1"/>
        <c:majorTickMark val="in"/>
        <c:minorTickMark val="none"/>
        <c:tickLblPos val="nextTo"/>
        <c:crossAx val="58426243"/>
        <c:crosses val="autoZero"/>
        <c:auto val="0"/>
        <c:lblOffset val="100"/>
        <c:noMultiLvlLbl val="0"/>
      </c:catAx>
      <c:valAx>
        <c:axId val="584262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86142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575"/>
          <c:y val="0.9275"/>
          <c:w val="0.48425"/>
          <c:h val="0.072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189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Kapesní krádeže - podíl Svč. kraje na nápadu ČR v %</a:t>
            </a:r>
          </a:p>
        </c:rich>
      </c:tx>
      <c:layout>
        <c:manualLayout>
          <c:xMode val="factor"/>
          <c:yMode val="factor"/>
          <c:x val="0.00175"/>
          <c:y val="0.02825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21"/>
          <c:y val="0.21725"/>
          <c:w val="0.93375"/>
          <c:h val="0.70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kapes!$B$45:$C$45</c:f>
              <c:strCache>
                <c:ptCount val="1"/>
                <c:pt idx="0">
                  <c:v>% podíl na ČR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kapes!$D$44:$H$44</c:f>
              <c:numCache/>
            </c:numRef>
          </c:cat>
          <c:val>
            <c:numRef>
              <c:f>kapes!$D$45:$H$45</c:f>
              <c:numCache/>
            </c:numRef>
          </c:val>
          <c:shape val="box"/>
        </c:ser>
        <c:gapDepth val="0"/>
        <c:shape val="box"/>
        <c:axId val="56074140"/>
        <c:axId val="34905213"/>
      </c:bar3DChart>
      <c:catAx>
        <c:axId val="56074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34905213"/>
        <c:crosses val="autoZero"/>
        <c:auto val="0"/>
        <c:lblOffset val="100"/>
        <c:noMultiLvlLbl val="0"/>
      </c:catAx>
      <c:valAx>
        <c:axId val="34905213"/>
        <c:scaling>
          <c:orientation val="minMax"/>
          <c:min val="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7414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189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Kapesní krádeže - vývoj procent. objasněnost v Svč. kraji a ČR</a:t>
            </a:r>
          </a:p>
        </c:rich>
      </c:tx>
      <c:layout>
        <c:manualLayout>
          <c:xMode val="factor"/>
          <c:yMode val="factor"/>
          <c:x val="0.0017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275"/>
          <c:w val="0.933"/>
          <c:h val="0.75925"/>
        </c:manualLayout>
      </c:layout>
      <c:lineChart>
        <c:grouping val="standard"/>
        <c:varyColors val="0"/>
        <c:ser>
          <c:idx val="0"/>
          <c:order val="0"/>
          <c:tx>
            <c:strRef>
              <c:f>kapes!$B$51:$C$51</c:f>
              <c:strCache>
                <c:ptCount val="1"/>
                <c:pt idx="0">
                  <c:v>Česká rep. - %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ln w="3175">
                <a:solidFill>
                  <a:srgbClr val="3333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99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kapes!$D$50:$H$50</c:f>
              <c:numCache/>
            </c:numRef>
          </c:cat>
          <c:val>
            <c:numRef>
              <c:f>kapes!$D$51:$H$51</c:f>
              <c:numCache/>
            </c:numRef>
          </c:val>
          <c:smooth val="0"/>
        </c:ser>
        <c:ser>
          <c:idx val="1"/>
          <c:order val="1"/>
          <c:tx>
            <c:strRef>
              <c:f>kapes!$B$52:$C$52</c:f>
              <c:strCache>
                <c:ptCount val="1"/>
                <c:pt idx="0">
                  <c:v>Svč. kraj - %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ln w="3175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kapes!$D$50:$H$50</c:f>
              <c:numCache/>
            </c:numRef>
          </c:cat>
          <c:val>
            <c:numRef>
              <c:f>kapes!$D$52:$H$52</c:f>
              <c:numCache/>
            </c:numRef>
          </c:val>
          <c:smooth val="0"/>
        </c:ser>
        <c:marker val="1"/>
        <c:axId val="45711462"/>
        <c:axId val="8749975"/>
      </c:lineChart>
      <c:catAx>
        <c:axId val="45711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8749975"/>
        <c:crosses val="autoZero"/>
        <c:auto val="0"/>
        <c:lblOffset val="100"/>
        <c:noMultiLvlLbl val="0"/>
      </c:catAx>
      <c:valAx>
        <c:axId val="87499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711462"/>
        <c:crossesAt val="1"/>
        <c:crossBetween val="midCat"/>
        <c:dispUnits/>
      </c:valAx>
      <c:spPr>
        <a:gradFill rotWithShape="1">
          <a:gsLst>
            <a:gs pos="0">
              <a:srgbClr val="CCFFCC"/>
            </a:gs>
            <a:gs pos="50000">
              <a:srgbClr val="FFFFFF"/>
            </a:gs>
            <a:gs pos="100000">
              <a:srgbClr val="CCFFCC"/>
            </a:gs>
          </a:gsLst>
          <a:lin ang="5400000" scaled="1"/>
        </a:gradFill>
      </c:spPr>
    </c:plotArea>
    <c:legend>
      <c:legendPos val="b"/>
      <c:layout>
        <c:manualLayout>
          <c:xMode val="edge"/>
          <c:yMode val="edge"/>
          <c:x val="0.281"/>
          <c:y val="0.9305"/>
          <c:w val="0.5095"/>
          <c:h val="0.069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Kapesní krádeže - porovnání nápadu v jednotlivých okresech
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- 2007/2008 -</a:t>
            </a:r>
          </a:p>
        </c:rich>
      </c:tx>
      <c:layout>
        <c:manualLayout>
          <c:xMode val="factor"/>
          <c:yMode val="factor"/>
          <c:x val="-0.027"/>
          <c:y val="-0.0095"/>
        </c:manualLayout>
      </c:layout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021"/>
          <c:y val="0.1725"/>
          <c:w val="0.907"/>
          <c:h val="0.7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kapes!$A$57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kapes!$B$56:$K$56</c:f>
              <c:strCache/>
            </c:strRef>
          </c:cat>
          <c:val>
            <c:numRef>
              <c:f>kapes!$B$57:$K$57</c:f>
              <c:numCache/>
            </c:numRef>
          </c:val>
        </c:ser>
        <c:ser>
          <c:idx val="1"/>
          <c:order val="1"/>
          <c:tx>
            <c:strRef>
              <c:f>kapes!$A$58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kapes!$B$56:$K$56</c:f>
              <c:strCache/>
            </c:strRef>
          </c:cat>
          <c:val>
            <c:numRef>
              <c:f>kapes!$B$58:$K$58</c:f>
              <c:numCache/>
            </c:numRef>
          </c:val>
        </c:ser>
        <c:gapWidth val="60"/>
        <c:axId val="11640912"/>
        <c:axId val="37659345"/>
      </c:barChart>
      <c:catAx>
        <c:axId val="11640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37659345"/>
        <c:crosses val="autoZero"/>
        <c:auto val="0"/>
        <c:lblOffset val="100"/>
        <c:noMultiLvlLbl val="0"/>
      </c:catAx>
      <c:valAx>
        <c:axId val="376593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409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25"/>
          <c:y val="0.92325"/>
          <c:w val="0.22575"/>
          <c:h val="0.062"/>
        </c:manualLayout>
      </c:layout>
      <c:overlay val="0"/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8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Krádeže v jiných objektech - vývoj v letech 2004 - 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29"/>
          <c:w val="0.94275"/>
          <c:h val="0.7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'jiné obj.'!$B$39</c:f>
              <c:strCache>
                <c:ptCount val="1"/>
                <c:pt idx="0">
                  <c:v>Zjištěno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'jiné obj.'!$C$38:$G$38</c:f>
              <c:numCache/>
            </c:numRef>
          </c:cat>
          <c:val>
            <c:numRef>
              <c:f>'jiné obj.'!$C$39:$G$39</c:f>
              <c:numCache/>
            </c:numRef>
          </c:val>
        </c:ser>
        <c:ser>
          <c:idx val="2"/>
          <c:order val="1"/>
          <c:tx>
            <c:strRef>
              <c:f>'jiné obj.'!$B$40</c:f>
              <c:strCache>
                <c:ptCount val="1"/>
                <c:pt idx="0">
                  <c:v>Objasněno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'jiné obj.'!$C$38:$G$38</c:f>
              <c:numCache/>
            </c:numRef>
          </c:cat>
          <c:val>
            <c:numRef>
              <c:f>'jiné obj.'!$C$40:$G$40</c:f>
              <c:numCache/>
            </c:numRef>
          </c:val>
        </c:ser>
        <c:overlap val="30"/>
        <c:gapWidth val="80"/>
        <c:axId val="3389786"/>
        <c:axId val="30508075"/>
      </c:barChart>
      <c:lineChart>
        <c:grouping val="standard"/>
        <c:varyColors val="0"/>
        <c:ser>
          <c:idx val="0"/>
          <c:order val="2"/>
          <c:tx>
            <c:strRef>
              <c:f>'jiné obj.'!$B$41</c:f>
              <c:strCache>
                <c:ptCount val="1"/>
                <c:pt idx="0">
                  <c:v>obj. %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'jiné obj.'!$C$38:$G$38</c:f>
              <c:numCache/>
            </c:numRef>
          </c:cat>
          <c:val>
            <c:numRef>
              <c:f>'jiné obj.'!$C$41:$G$41</c:f>
              <c:numCache/>
            </c:numRef>
          </c:val>
          <c:smooth val="0"/>
        </c:ser>
        <c:axId val="6137220"/>
        <c:axId val="55234981"/>
      </c:lineChart>
      <c:catAx>
        <c:axId val="33897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30508075"/>
        <c:crosses val="autoZero"/>
        <c:auto val="0"/>
        <c:lblOffset val="100"/>
        <c:noMultiLvlLbl val="0"/>
      </c:catAx>
      <c:valAx>
        <c:axId val="3050807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89786"/>
        <c:crossesAt val="1"/>
        <c:crossBetween val="between"/>
        <c:dispUnits/>
      </c:valAx>
      <c:catAx>
        <c:axId val="6137220"/>
        <c:scaling>
          <c:orientation val="minMax"/>
        </c:scaling>
        <c:axPos val="b"/>
        <c:delete val="1"/>
        <c:majorTickMark val="in"/>
        <c:minorTickMark val="none"/>
        <c:tickLblPos val="nextTo"/>
        <c:crossAx val="55234981"/>
        <c:crosses val="autoZero"/>
        <c:auto val="0"/>
        <c:lblOffset val="100"/>
        <c:noMultiLvlLbl val="0"/>
      </c:catAx>
      <c:valAx>
        <c:axId val="552349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3722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5"/>
          <c:y val="0.9275"/>
          <c:w val="0.48425"/>
          <c:h val="0.072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189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Krádeže v jiných objektech - podíl Svč. kraje na nápadu ČR v %</a:t>
            </a:r>
          </a:p>
        </c:rich>
      </c:tx>
      <c:layout>
        <c:manualLayout>
          <c:xMode val="factor"/>
          <c:yMode val="factor"/>
          <c:x val="0.00175"/>
          <c:y val="0.02825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21"/>
          <c:y val="0.21725"/>
          <c:w val="0.93375"/>
          <c:h val="0.70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'jiné obj.'!$B$45:$C$45</c:f>
              <c:strCache>
                <c:ptCount val="1"/>
                <c:pt idx="0">
                  <c:v>% podíl na ČR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'jiné obj.'!$D$44:$H$44</c:f>
              <c:numCache/>
            </c:numRef>
          </c:cat>
          <c:val>
            <c:numRef>
              <c:f>'jiné obj.'!$D$45:$H$45</c:f>
              <c:numCache/>
            </c:numRef>
          </c:val>
          <c:shape val="box"/>
        </c:ser>
        <c:gapDepth val="0"/>
        <c:shape val="box"/>
        <c:axId val="27352782"/>
        <c:axId val="44848447"/>
      </c:bar3DChart>
      <c:catAx>
        <c:axId val="27352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44848447"/>
        <c:crosses val="autoZero"/>
        <c:auto val="0"/>
        <c:lblOffset val="100"/>
        <c:noMultiLvlLbl val="0"/>
      </c:catAx>
      <c:valAx>
        <c:axId val="44848447"/>
        <c:scaling>
          <c:orientation val="minMax"/>
          <c:max val="0.16"/>
          <c:min val="0.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5278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189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Krádeže v jiných objektech - vývoj procent. objasněnost v Svč. kraji a ČR</a:t>
            </a:r>
          </a:p>
        </c:rich>
      </c:tx>
      <c:layout>
        <c:manualLayout>
          <c:xMode val="factor"/>
          <c:yMode val="factor"/>
          <c:x val="0.00175"/>
          <c:y val="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275"/>
          <c:w val="0.933"/>
          <c:h val="0.75925"/>
        </c:manualLayout>
      </c:layout>
      <c:lineChart>
        <c:grouping val="standard"/>
        <c:varyColors val="0"/>
        <c:ser>
          <c:idx val="0"/>
          <c:order val="0"/>
          <c:tx>
            <c:strRef>
              <c:f>'jiné obj.'!$B$51:$C$51</c:f>
              <c:strCache>
                <c:ptCount val="1"/>
                <c:pt idx="0">
                  <c:v>Česká rep. - %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ln w="3175">
                <a:solidFill>
                  <a:srgbClr val="3333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99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'jiné obj.'!$D$50:$H$50</c:f>
              <c:numCache/>
            </c:numRef>
          </c:cat>
          <c:val>
            <c:numRef>
              <c:f>'jiné obj.'!$D$51:$H$51</c:f>
              <c:numCache/>
            </c:numRef>
          </c:val>
          <c:smooth val="0"/>
        </c:ser>
        <c:ser>
          <c:idx val="1"/>
          <c:order val="1"/>
          <c:tx>
            <c:strRef>
              <c:f>'jiné obj.'!$B$52:$C$52</c:f>
              <c:strCache>
                <c:ptCount val="1"/>
                <c:pt idx="0">
                  <c:v>Svč. kraj - %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ln w="3175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'jiné obj.'!$D$50:$H$50</c:f>
              <c:numCache/>
            </c:numRef>
          </c:cat>
          <c:val>
            <c:numRef>
              <c:f>'jiné obj.'!$D$52:$H$52</c:f>
              <c:numCache/>
            </c:numRef>
          </c:val>
          <c:smooth val="0"/>
        </c:ser>
        <c:marker val="1"/>
        <c:axId val="982840"/>
        <c:axId val="8845561"/>
      </c:lineChart>
      <c:catAx>
        <c:axId val="982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8845561"/>
        <c:crosses val="autoZero"/>
        <c:auto val="0"/>
        <c:lblOffset val="100"/>
        <c:noMultiLvlLbl val="0"/>
      </c:catAx>
      <c:valAx>
        <c:axId val="8845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82840"/>
        <c:crossesAt val="1"/>
        <c:crossBetween val="midCat"/>
        <c:dispUnits/>
      </c:valAx>
      <c:spPr>
        <a:gradFill rotWithShape="1">
          <a:gsLst>
            <a:gs pos="0">
              <a:srgbClr val="CCFFCC"/>
            </a:gs>
            <a:gs pos="50000">
              <a:srgbClr val="FFFFFF"/>
            </a:gs>
            <a:gs pos="100000">
              <a:srgbClr val="CCFFCC"/>
            </a:gs>
          </a:gsLst>
          <a:lin ang="5400000" scaled="1"/>
        </a:gradFill>
      </c:spPr>
    </c:plotArea>
    <c:legend>
      <c:legendPos val="b"/>
      <c:layout>
        <c:manualLayout>
          <c:xMode val="edge"/>
          <c:yMode val="edge"/>
          <c:x val="0.27675"/>
          <c:y val="0.9305"/>
          <c:w val="0.5095"/>
          <c:h val="0.069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Krádeže v jiných objektech - porovnání nápadu v jednotlivých okresech
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- 2007/2008 -</a:t>
            </a:r>
          </a:p>
        </c:rich>
      </c:tx>
      <c:layout>
        <c:manualLayout>
          <c:xMode val="factor"/>
          <c:yMode val="factor"/>
          <c:x val="-0.027"/>
          <c:y val="-0.0095"/>
        </c:manualLayout>
      </c:layout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021"/>
          <c:y val="0.1725"/>
          <c:w val="0.907"/>
          <c:h val="0.7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'jiné obj.'!$A$57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'jiné obj.'!$B$56:$K$56</c:f>
              <c:strCache/>
            </c:strRef>
          </c:cat>
          <c:val>
            <c:numRef>
              <c:f>'jiné obj.'!$B$57:$K$57</c:f>
              <c:numCache/>
            </c:numRef>
          </c:val>
        </c:ser>
        <c:ser>
          <c:idx val="1"/>
          <c:order val="1"/>
          <c:tx>
            <c:strRef>
              <c:f>'jiné obj.'!$A$58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'jiné obj.'!$B$56:$K$56</c:f>
              <c:strCache/>
            </c:strRef>
          </c:cat>
          <c:val>
            <c:numRef>
              <c:f>'jiné obj.'!$B$58:$K$58</c:f>
              <c:numCache/>
            </c:numRef>
          </c:val>
        </c:ser>
        <c:gapWidth val="60"/>
        <c:axId val="12501186"/>
        <c:axId val="45401811"/>
      </c:barChart>
      <c:catAx>
        <c:axId val="12501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45401811"/>
        <c:crosses val="autoZero"/>
        <c:auto val="0"/>
        <c:lblOffset val="100"/>
        <c:noMultiLvlLbl val="0"/>
      </c:catAx>
      <c:valAx>
        <c:axId val="45401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011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5"/>
          <c:y val="0.92325"/>
          <c:w val="0.22575"/>
          <c:h val="0.062"/>
        </c:manualLayout>
      </c:layout>
      <c:overlay val="0"/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8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Vývoj celkové trestné činnosti v letech 2004 - 2008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7"/>
          <c:w val="0.935"/>
          <c:h val="0.78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cel!$B$39</c:f>
              <c:strCache>
                <c:ptCount val="1"/>
                <c:pt idx="0">
                  <c:v>Počet TČ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cel!$C$38:$G$38</c:f>
              <c:numCache/>
            </c:numRef>
          </c:cat>
          <c:val>
            <c:numRef>
              <c:f>cel!$C$39:$G$39</c:f>
              <c:numCache/>
            </c:numRef>
          </c:val>
        </c:ser>
        <c:ser>
          <c:idx val="2"/>
          <c:order val="1"/>
          <c:tx>
            <c:strRef>
              <c:f>cel!$B$40</c:f>
              <c:strCache>
                <c:ptCount val="1"/>
                <c:pt idx="0">
                  <c:v>Objasněno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cel!$C$38:$G$38</c:f>
              <c:numCache/>
            </c:numRef>
          </c:cat>
          <c:val>
            <c:numRef>
              <c:f>cel!$C$40:$G$40</c:f>
              <c:numCache/>
            </c:numRef>
          </c:val>
        </c:ser>
        <c:overlap val="30"/>
        <c:gapWidth val="80"/>
        <c:axId val="4699908"/>
        <c:axId val="42299173"/>
      </c:barChart>
      <c:lineChart>
        <c:grouping val="standard"/>
        <c:varyColors val="0"/>
        <c:ser>
          <c:idx val="0"/>
          <c:order val="2"/>
          <c:tx>
            <c:strRef>
              <c:f>cel!$B$41</c:f>
              <c:strCache>
                <c:ptCount val="1"/>
                <c:pt idx="0">
                  <c:v> % objs.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cel!$C$38:$G$38</c:f>
              <c:numCache/>
            </c:numRef>
          </c:cat>
          <c:val>
            <c:numRef>
              <c:f>cel!$C$41:$G$41</c:f>
              <c:numCache/>
            </c:numRef>
          </c:val>
          <c:smooth val="0"/>
        </c:ser>
        <c:axId val="45148238"/>
        <c:axId val="3680959"/>
      </c:lineChart>
      <c:catAx>
        <c:axId val="46999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42299173"/>
        <c:crosses val="autoZero"/>
        <c:auto val="0"/>
        <c:lblOffset val="100"/>
        <c:noMultiLvlLbl val="0"/>
      </c:catAx>
      <c:valAx>
        <c:axId val="4229917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99908"/>
        <c:crossesAt val="1"/>
        <c:crossBetween val="between"/>
        <c:dispUnits/>
      </c:valAx>
      <c:catAx>
        <c:axId val="45148238"/>
        <c:scaling>
          <c:orientation val="minMax"/>
        </c:scaling>
        <c:axPos val="b"/>
        <c:delete val="1"/>
        <c:majorTickMark val="in"/>
        <c:minorTickMark val="none"/>
        <c:tickLblPos val="nextTo"/>
        <c:crossAx val="3680959"/>
        <c:crosses val="autoZero"/>
        <c:auto val="0"/>
        <c:lblOffset val="100"/>
        <c:noMultiLvlLbl val="0"/>
      </c:catAx>
      <c:valAx>
        <c:axId val="36809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14823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575"/>
          <c:y val="0.93925"/>
          <c:w val="0.5115"/>
          <c:h val="0.0607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189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Násilná kriminalita - vývoj v letech 2004 - 2008</a:t>
            </a:r>
          </a:p>
        </c:rich>
      </c:tx>
      <c:layout>
        <c:manualLayout>
          <c:xMode val="factor"/>
          <c:yMode val="factor"/>
          <c:x val="0.0017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1725"/>
          <c:w val="0.93575"/>
          <c:h val="0.8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nás!$B$39</c:f>
              <c:strCache>
                <c:ptCount val="1"/>
                <c:pt idx="0">
                  <c:v>Zjištěno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nás!$C$38:$G$38</c:f>
              <c:numCache/>
            </c:numRef>
          </c:cat>
          <c:val>
            <c:numRef>
              <c:f>nás!$C$39:$G$39</c:f>
              <c:numCache/>
            </c:numRef>
          </c:val>
        </c:ser>
        <c:ser>
          <c:idx val="2"/>
          <c:order val="1"/>
          <c:tx>
            <c:strRef>
              <c:f>nás!$B$40</c:f>
              <c:strCache>
                <c:ptCount val="1"/>
                <c:pt idx="0">
                  <c:v>Objasněno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nás!$C$38:$G$38</c:f>
              <c:numCache/>
            </c:numRef>
          </c:cat>
          <c:val>
            <c:numRef>
              <c:f>nás!$C$40:$G$40</c:f>
              <c:numCache/>
            </c:numRef>
          </c:val>
        </c:ser>
        <c:overlap val="30"/>
        <c:gapWidth val="80"/>
        <c:axId val="5963116"/>
        <c:axId val="53668045"/>
      </c:barChart>
      <c:lineChart>
        <c:grouping val="standard"/>
        <c:varyColors val="0"/>
        <c:ser>
          <c:idx val="0"/>
          <c:order val="2"/>
          <c:tx>
            <c:strRef>
              <c:f>nás!$B$41</c:f>
              <c:strCache>
                <c:ptCount val="1"/>
                <c:pt idx="0">
                  <c:v>obj. %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nás!$C$38:$G$38</c:f>
              <c:numCache/>
            </c:numRef>
          </c:cat>
          <c:val>
            <c:numRef>
              <c:f>nás!$C$41:$G$41</c:f>
              <c:numCache/>
            </c:numRef>
          </c:val>
          <c:smooth val="0"/>
        </c:ser>
        <c:axId val="13250358"/>
        <c:axId val="52144359"/>
      </c:lineChart>
      <c:catAx>
        <c:axId val="5963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53668045"/>
        <c:crosses val="autoZero"/>
        <c:auto val="0"/>
        <c:lblOffset val="100"/>
        <c:noMultiLvlLbl val="0"/>
      </c:catAx>
      <c:valAx>
        <c:axId val="536680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63116"/>
        <c:crossesAt val="1"/>
        <c:crossBetween val="between"/>
        <c:dispUnits/>
      </c:valAx>
      <c:catAx>
        <c:axId val="13250358"/>
        <c:scaling>
          <c:orientation val="minMax"/>
        </c:scaling>
        <c:axPos val="b"/>
        <c:delete val="1"/>
        <c:majorTickMark val="in"/>
        <c:minorTickMark val="none"/>
        <c:tickLblPos val="nextTo"/>
        <c:crossAx val="52144359"/>
        <c:crosses val="autoZero"/>
        <c:auto val="0"/>
        <c:lblOffset val="100"/>
        <c:noMultiLvlLbl val="0"/>
      </c:catAx>
      <c:valAx>
        <c:axId val="521443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25035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55"/>
          <c:y val="0.92375"/>
          <c:w val="0.48725"/>
          <c:h val="0.072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189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Násilná kriminalita - podíl Svč. kraje na nápadu ČR v %</a:t>
            </a:r>
          </a:p>
        </c:rich>
      </c:tx>
      <c:layout>
        <c:manualLayout>
          <c:xMode val="factor"/>
          <c:yMode val="factor"/>
          <c:x val="0.0035"/>
          <c:y val="0.0275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21"/>
          <c:y val="0.2215"/>
          <c:w val="0.9265"/>
          <c:h val="0.6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nás!$B$45:$C$45</c:f>
              <c:strCache>
                <c:ptCount val="1"/>
                <c:pt idx="0">
                  <c:v>% podíl na ČR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nás!$D$44:$H$44</c:f>
              <c:numCache/>
            </c:numRef>
          </c:cat>
          <c:val>
            <c:numRef>
              <c:f>nás!$D$45:$H$45</c:f>
              <c:numCache/>
            </c:numRef>
          </c:val>
          <c:shape val="box"/>
        </c:ser>
        <c:gapDepth val="0"/>
        <c:shape val="box"/>
        <c:axId val="66646048"/>
        <c:axId val="62943521"/>
      </c:bar3DChart>
      <c:catAx>
        <c:axId val="66646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62943521"/>
        <c:crosses val="autoZero"/>
        <c:auto val="0"/>
        <c:lblOffset val="100"/>
        <c:noMultiLvlLbl val="0"/>
      </c:catAx>
      <c:valAx>
        <c:axId val="62943521"/>
        <c:scaling>
          <c:orientation val="minMax"/>
          <c:max val="19"/>
          <c:min val="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4604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189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Násilná kriminalita - vývoj procent. objasněnosti v Svč. kraji a ČR</a:t>
            </a:r>
          </a:p>
        </c:rich>
      </c:tx>
      <c:layout>
        <c:manualLayout>
          <c:xMode val="factor"/>
          <c:yMode val="factor"/>
          <c:x val="0.00175"/>
          <c:y val="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6275"/>
          <c:w val="0.914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nás!$B$51:$C$51</c:f>
              <c:strCache>
                <c:ptCount val="1"/>
                <c:pt idx="0">
                  <c:v>Česká rep. - %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12700">
                <a:solidFill>
                  <a:srgbClr val="3333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99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nás!$D$50:$H$50</c:f>
              <c:numCache/>
            </c:numRef>
          </c:cat>
          <c:val>
            <c:numRef>
              <c:f>nás!$D$51:$H$51</c:f>
              <c:numCache/>
            </c:numRef>
          </c:val>
          <c:smooth val="0"/>
        </c:ser>
        <c:ser>
          <c:idx val="1"/>
          <c:order val="1"/>
          <c:tx>
            <c:strRef>
              <c:f>nás!$B$52:$C$52</c:f>
              <c:strCache>
                <c:ptCount val="1"/>
                <c:pt idx="0">
                  <c:v>Svč. kraj - %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127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nás!$D$50:$H$50</c:f>
              <c:numCache/>
            </c:numRef>
          </c:cat>
          <c:val>
            <c:numRef>
              <c:f>nás!$D$52:$H$52</c:f>
              <c:numCache/>
            </c:numRef>
          </c:val>
          <c:smooth val="0"/>
        </c:ser>
        <c:marker val="1"/>
        <c:axId val="29620778"/>
        <c:axId val="65260411"/>
      </c:lineChart>
      <c:catAx>
        <c:axId val="296207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65260411"/>
        <c:crosses val="autoZero"/>
        <c:auto val="0"/>
        <c:lblOffset val="100"/>
        <c:noMultiLvlLbl val="0"/>
      </c:catAx>
      <c:valAx>
        <c:axId val="65260411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620778"/>
        <c:crossesAt val="1"/>
        <c:crossBetween val="midCat"/>
        <c:dispUnits/>
      </c:valAx>
      <c:spPr>
        <a:gradFill rotWithShape="1">
          <a:gsLst>
            <a:gs pos="0">
              <a:srgbClr val="CCFFCC"/>
            </a:gs>
            <a:gs pos="50000">
              <a:srgbClr val="FFFFFF"/>
            </a:gs>
            <a:gs pos="100000">
              <a:srgbClr val="CCFFCC"/>
            </a:gs>
          </a:gsLst>
          <a:lin ang="5400000" scaled="1"/>
        </a:gradFill>
      </c:spPr>
    </c:plotArea>
    <c:legend>
      <c:legendPos val="b"/>
      <c:layout>
        <c:manualLayout>
          <c:xMode val="edge"/>
          <c:yMode val="edge"/>
          <c:x val="0.25"/>
          <c:y val="0.9415"/>
          <c:w val="0.52725"/>
          <c:h val="0.058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Násilní kriminalita - porovnání nápadu v jednotlivých okresech
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- 2007/2008 -</a:t>
            </a:r>
          </a:p>
        </c:rich>
      </c:tx>
      <c:layout/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021"/>
          <c:y val="0.17725"/>
          <c:w val="0.9092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nás!$A$57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nás!$B$56:$K$56</c:f>
              <c:strCache/>
            </c:strRef>
          </c:cat>
          <c:val>
            <c:numRef>
              <c:f>nás!$B$57:$K$57</c:f>
              <c:numCache/>
            </c:numRef>
          </c:val>
        </c:ser>
        <c:ser>
          <c:idx val="1"/>
          <c:order val="1"/>
          <c:tx>
            <c:strRef>
              <c:f>nás!$A$58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nás!$B$56:$K$56</c:f>
              <c:strCache/>
            </c:strRef>
          </c:cat>
          <c:val>
            <c:numRef>
              <c:f>nás!$B$58:$K$58</c:f>
              <c:numCache/>
            </c:numRef>
          </c:val>
        </c:ser>
        <c:gapWidth val="70"/>
        <c:axId val="50472788"/>
        <c:axId val="51601909"/>
      </c:barChart>
      <c:catAx>
        <c:axId val="50472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51601909"/>
        <c:crosses val="autoZero"/>
        <c:auto val="0"/>
        <c:lblOffset val="100"/>
        <c:noMultiLvlLbl val="0"/>
      </c:catAx>
      <c:valAx>
        <c:axId val="516019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727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25"/>
          <c:y val="0.92325"/>
          <c:w val="0.22025"/>
          <c:h val="0.062"/>
        </c:manualLayout>
      </c:layout>
      <c:overlay val="0"/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8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Vraždy - vývoj v letech 2004 - 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85"/>
          <c:w val="0.9437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vraž!$B$41</c:f>
              <c:strCache>
                <c:ptCount val="1"/>
                <c:pt idx="0">
                  <c:v>Zjištěno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vraž!$C$40:$G$40</c:f>
              <c:numCache/>
            </c:numRef>
          </c:cat>
          <c:val>
            <c:numRef>
              <c:f>vraž!$C$41:$G$41</c:f>
              <c:numCache/>
            </c:numRef>
          </c:val>
        </c:ser>
        <c:ser>
          <c:idx val="2"/>
          <c:order val="1"/>
          <c:tx>
            <c:strRef>
              <c:f>vraž!$B$42</c:f>
              <c:strCache>
                <c:ptCount val="1"/>
                <c:pt idx="0">
                  <c:v>Objasněno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vraž!$C$40:$G$40</c:f>
              <c:numCache/>
            </c:numRef>
          </c:cat>
          <c:val>
            <c:numRef>
              <c:f>vraž!$C$42:$G$42</c:f>
              <c:numCache/>
            </c:numRef>
          </c:val>
        </c:ser>
        <c:overlap val="30"/>
        <c:gapWidth val="80"/>
        <c:axId val="61763998"/>
        <c:axId val="19005071"/>
      </c:barChart>
      <c:lineChart>
        <c:grouping val="standard"/>
        <c:varyColors val="0"/>
        <c:ser>
          <c:idx val="0"/>
          <c:order val="2"/>
          <c:tx>
            <c:strRef>
              <c:f>vraž!$B$43</c:f>
              <c:strCache>
                <c:ptCount val="1"/>
                <c:pt idx="0">
                  <c:v>obj. %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vraž!$C$40:$G$40</c:f>
              <c:numCache/>
            </c:numRef>
          </c:cat>
          <c:val>
            <c:numRef>
              <c:f>vraž!$C$43:$G$43</c:f>
              <c:numCache/>
            </c:numRef>
          </c:val>
          <c:smooth val="0"/>
        </c:ser>
        <c:axId val="36827912"/>
        <c:axId val="63015753"/>
      </c:lineChart>
      <c:catAx>
        <c:axId val="61763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19005071"/>
        <c:crosses val="autoZero"/>
        <c:auto val="0"/>
        <c:lblOffset val="100"/>
        <c:noMultiLvlLbl val="0"/>
      </c:catAx>
      <c:valAx>
        <c:axId val="1900507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763998"/>
        <c:crossesAt val="1"/>
        <c:crossBetween val="between"/>
        <c:dispUnits/>
      </c:valAx>
      <c:catAx>
        <c:axId val="36827912"/>
        <c:scaling>
          <c:orientation val="minMax"/>
        </c:scaling>
        <c:axPos val="b"/>
        <c:delete val="1"/>
        <c:majorTickMark val="in"/>
        <c:minorTickMark val="none"/>
        <c:tickLblPos val="nextTo"/>
        <c:crossAx val="63015753"/>
        <c:crosses val="autoZero"/>
        <c:auto val="0"/>
        <c:lblOffset val="100"/>
        <c:noMultiLvlLbl val="0"/>
      </c:catAx>
      <c:valAx>
        <c:axId val="630157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82791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425"/>
          <c:y val="0.93875"/>
          <c:w val="0.48625"/>
          <c:h val="0.0612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189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Vraždy - podíl Svč. kraje na nápadu ČR v %</a:t>
            </a:r>
          </a:p>
        </c:rich>
      </c:tx>
      <c:layout>
        <c:manualLayout>
          <c:xMode val="factor"/>
          <c:yMode val="factor"/>
          <c:x val="0.00175"/>
          <c:y val="0.01825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23"/>
          <c:y val="0.17925"/>
          <c:w val="0.90725"/>
          <c:h val="0.75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vraž!$B$47:$C$47</c:f>
              <c:strCache>
                <c:ptCount val="1"/>
                <c:pt idx="0">
                  <c:v>% podíl na ČR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vraž!$D$46:$H$46</c:f>
              <c:numCache/>
            </c:numRef>
          </c:cat>
          <c:val>
            <c:numRef>
              <c:f>vraž!$D$47:$H$47</c:f>
              <c:numCache/>
            </c:numRef>
          </c:val>
          <c:shape val="box"/>
        </c:ser>
        <c:gapDepth val="0"/>
        <c:shape val="box"/>
        <c:axId val="30270866"/>
        <c:axId val="4002339"/>
      </c:bar3DChart>
      <c:catAx>
        <c:axId val="30270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4002339"/>
        <c:crosses val="autoZero"/>
        <c:auto val="0"/>
        <c:lblOffset val="100"/>
        <c:noMultiLvlLbl val="0"/>
      </c:catAx>
      <c:valAx>
        <c:axId val="4002339"/>
        <c:scaling>
          <c:orientation val="minMax"/>
          <c:max val="16"/>
          <c:min val="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7086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189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Vraždy - vývoj procent. objasněnosti v Svč. kraji a ČR</a:t>
            </a:r>
          </a:p>
        </c:rich>
      </c:tx>
      <c:layout>
        <c:manualLayout>
          <c:xMode val="factor"/>
          <c:yMode val="factor"/>
          <c:x val="0.003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75"/>
          <c:w val="0.9185"/>
          <c:h val="0.809"/>
        </c:manualLayout>
      </c:layout>
      <c:lineChart>
        <c:grouping val="standard"/>
        <c:varyColors val="0"/>
        <c:ser>
          <c:idx val="0"/>
          <c:order val="0"/>
          <c:tx>
            <c:strRef>
              <c:f>vraž!$B$53:$C$53</c:f>
              <c:strCache>
                <c:ptCount val="1"/>
                <c:pt idx="0">
                  <c:v>Česká rep. - %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12700">
                <a:solidFill>
                  <a:srgbClr val="3333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99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vraž!$D$52:$H$52</c:f>
              <c:numCache/>
            </c:numRef>
          </c:cat>
          <c:val>
            <c:numRef>
              <c:f>vraž!$D$53:$H$53</c:f>
              <c:numCache/>
            </c:numRef>
          </c:val>
          <c:smooth val="0"/>
        </c:ser>
        <c:ser>
          <c:idx val="1"/>
          <c:order val="1"/>
          <c:tx>
            <c:strRef>
              <c:f>vraž!$B$54:$C$54</c:f>
              <c:strCache>
                <c:ptCount val="1"/>
                <c:pt idx="0">
                  <c:v>Svč. kraj - %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127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vraž!$D$52:$H$52</c:f>
              <c:numCache/>
            </c:numRef>
          </c:cat>
          <c:val>
            <c:numRef>
              <c:f>vraž!$D$54:$H$54</c:f>
              <c:numCache/>
            </c:numRef>
          </c:val>
          <c:smooth val="0"/>
        </c:ser>
        <c:marker val="1"/>
        <c:axId val="36021052"/>
        <c:axId val="55754013"/>
      </c:lineChart>
      <c:catAx>
        <c:axId val="360210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55754013"/>
        <c:crosses val="autoZero"/>
        <c:auto val="0"/>
        <c:lblOffset val="100"/>
        <c:noMultiLvlLbl val="0"/>
      </c:catAx>
      <c:valAx>
        <c:axId val="557540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021052"/>
        <c:crossesAt val="1"/>
        <c:crossBetween val="midCat"/>
        <c:dispUnits/>
      </c:valAx>
      <c:spPr>
        <a:gradFill rotWithShape="1">
          <a:gsLst>
            <a:gs pos="0">
              <a:srgbClr val="CCFFCC"/>
            </a:gs>
            <a:gs pos="50000">
              <a:srgbClr val="FFFFFF"/>
            </a:gs>
            <a:gs pos="100000">
              <a:srgbClr val="CCFFCC"/>
            </a:gs>
          </a:gsLst>
          <a:lin ang="5400000" scaled="1"/>
        </a:gradFill>
      </c:spPr>
    </c:plotArea>
    <c:legend>
      <c:legendPos val="b"/>
      <c:layout>
        <c:manualLayout>
          <c:xMode val="edge"/>
          <c:yMode val="edge"/>
          <c:x val="0.24525"/>
          <c:y val="0.938"/>
          <c:w val="0.5785"/>
          <c:h val="0.062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Vraždy - porovnání nápadu v jednotlivých okresech
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- 2007/2008 -</a:t>
            </a:r>
          </a:p>
        </c:rich>
      </c:tx>
      <c:layout/>
      <c:spPr>
        <a:gradFill rotWithShape="1">
          <a:gsLst>
            <a:gs pos="0">
              <a:srgbClr val="FFFF99"/>
            </a:gs>
            <a:gs pos="50000">
              <a:srgbClr val="FFFFF9"/>
            </a:gs>
            <a:gs pos="100000">
              <a:srgbClr val="FFFF99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021"/>
          <c:y val="0.139"/>
          <c:w val="0.89925"/>
          <c:h val="0.7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vraž!$A$59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vraž!$B$58:$K$58</c:f>
              <c:strCache/>
            </c:strRef>
          </c:cat>
          <c:val>
            <c:numRef>
              <c:f>vraž!$B$59:$K$59</c:f>
              <c:numCache/>
            </c:numRef>
          </c:val>
        </c:ser>
        <c:ser>
          <c:idx val="1"/>
          <c:order val="1"/>
          <c:tx>
            <c:strRef>
              <c:f>vraž!$A$60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vraž!$B$58:$K$58</c:f>
              <c:strCache/>
            </c:strRef>
          </c:cat>
          <c:val>
            <c:numRef>
              <c:f>vraž!$B$60:$K$60</c:f>
              <c:numCache/>
            </c:numRef>
          </c:val>
        </c:ser>
        <c:gapWidth val="70"/>
        <c:axId val="32024070"/>
        <c:axId val="19781175"/>
      </c:barChart>
      <c:catAx>
        <c:axId val="320240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19781175"/>
        <c:crosses val="autoZero"/>
        <c:auto val="0"/>
        <c:lblOffset val="100"/>
        <c:noMultiLvlLbl val="0"/>
      </c:catAx>
      <c:valAx>
        <c:axId val="197811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240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625"/>
          <c:y val="0.923"/>
          <c:w val="0.2195"/>
          <c:h val="0.06225"/>
        </c:manualLayout>
      </c:layout>
      <c:overlay val="0"/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8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Loupeže - vývoj v letech 2004 - 2008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195"/>
          <c:w val="0.9515"/>
          <c:h val="0.77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loup!$B$39</c:f>
              <c:strCache>
                <c:ptCount val="1"/>
                <c:pt idx="0">
                  <c:v>Zjištěno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loup!$C$38:$G$38</c:f>
              <c:numCache/>
            </c:numRef>
          </c:cat>
          <c:val>
            <c:numRef>
              <c:f>loup!$C$39:$G$39</c:f>
              <c:numCache/>
            </c:numRef>
          </c:val>
        </c:ser>
        <c:ser>
          <c:idx val="2"/>
          <c:order val="1"/>
          <c:tx>
            <c:strRef>
              <c:f>loup!$B$40</c:f>
              <c:strCache>
                <c:ptCount val="1"/>
                <c:pt idx="0">
                  <c:v>Objasněno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loup!$C$38:$G$38</c:f>
              <c:numCache/>
            </c:numRef>
          </c:cat>
          <c:val>
            <c:numRef>
              <c:f>loup!$C$40:$G$40</c:f>
              <c:numCache/>
            </c:numRef>
          </c:val>
        </c:ser>
        <c:overlap val="30"/>
        <c:gapWidth val="80"/>
        <c:axId val="43812848"/>
        <c:axId val="58771313"/>
      </c:barChart>
      <c:lineChart>
        <c:grouping val="standard"/>
        <c:varyColors val="0"/>
        <c:ser>
          <c:idx val="0"/>
          <c:order val="2"/>
          <c:tx>
            <c:strRef>
              <c:f>loup!$B$41</c:f>
              <c:strCache>
                <c:ptCount val="1"/>
                <c:pt idx="0">
                  <c:v>obj. %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loup!$C$38:$G$38</c:f>
              <c:numCache/>
            </c:numRef>
          </c:cat>
          <c:val>
            <c:numRef>
              <c:f>loup!$C$41:$G$41</c:f>
              <c:numCache/>
            </c:numRef>
          </c:val>
          <c:smooth val="0"/>
        </c:ser>
        <c:axId val="59179770"/>
        <c:axId val="62855883"/>
      </c:lineChart>
      <c:catAx>
        <c:axId val="43812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58771313"/>
        <c:crosses val="autoZero"/>
        <c:auto val="0"/>
        <c:lblOffset val="100"/>
        <c:noMultiLvlLbl val="0"/>
      </c:catAx>
      <c:valAx>
        <c:axId val="5877131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812848"/>
        <c:crossesAt val="1"/>
        <c:crossBetween val="between"/>
        <c:dispUnits/>
      </c:valAx>
      <c:catAx>
        <c:axId val="59179770"/>
        <c:scaling>
          <c:orientation val="minMax"/>
        </c:scaling>
        <c:axPos val="b"/>
        <c:delete val="1"/>
        <c:majorTickMark val="in"/>
        <c:minorTickMark val="none"/>
        <c:tickLblPos val="nextTo"/>
        <c:crossAx val="62855883"/>
        <c:crosses val="autoZero"/>
        <c:auto val="0"/>
        <c:lblOffset val="100"/>
        <c:noMultiLvlLbl val="0"/>
      </c:catAx>
      <c:valAx>
        <c:axId val="628558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17977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55"/>
          <c:y val="0.9275"/>
          <c:w val="0.48225"/>
          <c:h val="0.072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189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Loupeže - podíl Svč. kraje na nápadu ČR v %</a:t>
            </a:r>
          </a:p>
        </c:rich>
      </c:tx>
      <c:layout>
        <c:manualLayout>
          <c:xMode val="factor"/>
          <c:yMode val="factor"/>
          <c:x val="0.00525"/>
          <c:y val="0.02775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2125"/>
          <c:y val="0.172"/>
          <c:w val="0.908"/>
          <c:h val="0.77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loup!$B$45:$C$45</c:f>
              <c:strCache>
                <c:ptCount val="1"/>
                <c:pt idx="0">
                  <c:v>% podíl na ČR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loup!$D$44:$H$44</c:f>
              <c:numCache/>
            </c:numRef>
          </c:cat>
          <c:val>
            <c:numRef>
              <c:f>loup!$D$45:$H$45</c:f>
              <c:numCache/>
            </c:numRef>
          </c:val>
          <c:shape val="box"/>
        </c:ser>
        <c:gapDepth val="0"/>
        <c:shape val="box"/>
        <c:axId val="28832036"/>
        <c:axId val="58161733"/>
      </c:bar3DChart>
      <c:catAx>
        <c:axId val="2883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58161733"/>
        <c:crosses val="autoZero"/>
        <c:auto val="0"/>
        <c:lblOffset val="100"/>
        <c:noMultiLvlLbl val="0"/>
      </c:catAx>
      <c:valAx>
        <c:axId val="58161733"/>
        <c:scaling>
          <c:orientation val="minMax"/>
          <c:max val="16"/>
          <c:min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3203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189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Celková kriminalita - podíl Svč. kraje na nápadu v ČR v %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21"/>
          <c:y val="0.1795"/>
          <c:w val="0.90625"/>
          <c:h val="0.7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cel!$B$45:$C$45</c:f>
              <c:strCache>
                <c:ptCount val="1"/>
                <c:pt idx="0">
                  <c:v>% podíl na ČR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cel!$D$44:$H$44</c:f>
              <c:numCache/>
            </c:numRef>
          </c:cat>
          <c:val>
            <c:numRef>
              <c:f>cel!$D$45:$H$45</c:f>
              <c:numCache/>
            </c:numRef>
          </c:val>
          <c:shape val="box"/>
        </c:ser>
        <c:gapDepth val="0"/>
        <c:shape val="box"/>
        <c:axId val="33128632"/>
        <c:axId val="29722233"/>
      </c:bar3DChart>
      <c:catAx>
        <c:axId val="33128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29722233"/>
        <c:crosses val="autoZero"/>
        <c:auto val="0"/>
        <c:lblOffset val="100"/>
        <c:noMultiLvlLbl val="0"/>
      </c:catAx>
      <c:valAx>
        <c:axId val="29722233"/>
        <c:scaling>
          <c:orientation val="minMax"/>
          <c:max val="13.5"/>
          <c:min val="1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2863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189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Loupeže - vývoj procent. objasněnosti v Svč. kraji a ČR</a:t>
            </a:r>
          </a:p>
        </c:rich>
      </c:tx>
      <c:layout>
        <c:manualLayout>
          <c:xMode val="factor"/>
          <c:yMode val="factor"/>
          <c:x val="0"/>
          <c:y val="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25"/>
          <c:w val="0.9247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loup!$B$51:$C$51</c:f>
              <c:strCache>
                <c:ptCount val="1"/>
                <c:pt idx="0">
                  <c:v>Česká rep. - %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12700">
                <a:solidFill>
                  <a:srgbClr val="3333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99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loup!$D$50:$H$50</c:f>
              <c:numCache/>
            </c:numRef>
          </c:cat>
          <c:val>
            <c:numRef>
              <c:f>loup!$D$51:$H$51</c:f>
              <c:numCache/>
            </c:numRef>
          </c:val>
          <c:smooth val="0"/>
        </c:ser>
        <c:ser>
          <c:idx val="1"/>
          <c:order val="1"/>
          <c:tx>
            <c:strRef>
              <c:f>loup!$B$52:$C$52</c:f>
              <c:strCache>
                <c:ptCount val="1"/>
                <c:pt idx="0">
                  <c:v>Svč. kraj - %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ln w="127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loup!$D$50:$H$50</c:f>
              <c:numCache/>
            </c:numRef>
          </c:cat>
          <c:val>
            <c:numRef>
              <c:f>loup!$D$52:$H$52</c:f>
              <c:numCache/>
            </c:numRef>
          </c:val>
          <c:smooth val="0"/>
        </c:ser>
        <c:marker val="1"/>
        <c:axId val="53693550"/>
        <c:axId val="13479903"/>
      </c:lineChart>
      <c:catAx>
        <c:axId val="53693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13479903"/>
        <c:crosses val="autoZero"/>
        <c:auto val="0"/>
        <c:lblOffset val="100"/>
        <c:noMultiLvlLbl val="0"/>
      </c:catAx>
      <c:valAx>
        <c:axId val="134799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693550"/>
        <c:crossesAt val="1"/>
        <c:crossBetween val="midCat"/>
        <c:dispUnits/>
      </c:valAx>
      <c:spPr>
        <a:gradFill rotWithShape="1">
          <a:gsLst>
            <a:gs pos="0">
              <a:srgbClr val="CCFFCC"/>
            </a:gs>
            <a:gs pos="50000">
              <a:srgbClr val="FFFFFF"/>
            </a:gs>
            <a:gs pos="100000">
              <a:srgbClr val="CCFFCC"/>
            </a:gs>
          </a:gsLst>
          <a:lin ang="5400000" scaled="1"/>
        </a:gradFill>
      </c:spPr>
    </c:plotArea>
    <c:legend>
      <c:legendPos val="b"/>
      <c:layout>
        <c:manualLayout>
          <c:xMode val="edge"/>
          <c:yMode val="edge"/>
          <c:x val="0.23425"/>
          <c:y val="0.94175"/>
          <c:w val="0.51675"/>
          <c:h val="0.058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Loupeže - porovnání nápadu v jednotlivých okresech
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- 2007/2008 -</a:t>
            </a:r>
          </a:p>
        </c:rich>
      </c:tx>
      <c:layout/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02125"/>
          <c:y val="0.14225"/>
          <c:w val="0.8935"/>
          <c:h val="0.7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loup!$A$57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loup!$B$56:$K$56</c:f>
              <c:strCache/>
            </c:strRef>
          </c:cat>
          <c:val>
            <c:numRef>
              <c:f>loup!$B$57:$K$57</c:f>
              <c:numCache/>
            </c:numRef>
          </c:val>
        </c:ser>
        <c:ser>
          <c:idx val="1"/>
          <c:order val="1"/>
          <c:tx>
            <c:strRef>
              <c:f>loup!$A$58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loup!$B$56:$K$56</c:f>
              <c:strCache/>
            </c:strRef>
          </c:cat>
          <c:val>
            <c:numRef>
              <c:f>loup!$B$58:$K$58</c:f>
              <c:numCache/>
            </c:numRef>
          </c:val>
        </c:ser>
        <c:gapWidth val="70"/>
        <c:axId val="54210264"/>
        <c:axId val="18130329"/>
      </c:barChart>
      <c:catAx>
        <c:axId val="542102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18130329"/>
        <c:crosses val="autoZero"/>
        <c:auto val="0"/>
        <c:lblOffset val="100"/>
        <c:noMultiLvlLbl val="0"/>
      </c:catAx>
      <c:valAx>
        <c:axId val="18130329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102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325"/>
          <c:y val="0.92325"/>
          <c:w val="0.22825"/>
          <c:h val="0.062"/>
        </c:manualLayout>
      </c:layout>
      <c:overlay val="0"/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8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Mravnostní kriminalita - vývoj v letech 2004 - 2008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2475"/>
          <c:w val="0.96025"/>
          <c:h val="0.79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mrav!$B$39</c:f>
              <c:strCache>
                <c:ptCount val="1"/>
                <c:pt idx="0">
                  <c:v>Zjištěno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mrav!$C$38:$G$38</c:f>
              <c:numCache/>
            </c:numRef>
          </c:cat>
          <c:val>
            <c:numRef>
              <c:f>mrav!$C$39:$G$39</c:f>
              <c:numCache/>
            </c:numRef>
          </c:val>
        </c:ser>
        <c:ser>
          <c:idx val="2"/>
          <c:order val="1"/>
          <c:tx>
            <c:strRef>
              <c:f>mrav!$B$40</c:f>
              <c:strCache>
                <c:ptCount val="1"/>
                <c:pt idx="0">
                  <c:v>Objasněno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mrav!$C$38:$G$38</c:f>
              <c:numCache/>
            </c:numRef>
          </c:cat>
          <c:val>
            <c:numRef>
              <c:f>mrav!$C$40:$G$40</c:f>
              <c:numCache/>
            </c:numRef>
          </c:val>
        </c:ser>
        <c:overlap val="30"/>
        <c:gapWidth val="80"/>
        <c:axId val="28955234"/>
        <c:axId val="59270515"/>
      </c:barChart>
      <c:lineChart>
        <c:grouping val="standard"/>
        <c:varyColors val="0"/>
        <c:ser>
          <c:idx val="0"/>
          <c:order val="2"/>
          <c:tx>
            <c:strRef>
              <c:f>mrav!$B$41</c:f>
              <c:strCache>
                <c:ptCount val="1"/>
                <c:pt idx="0">
                  <c:v>obj. %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mrav!$C$38:$G$38</c:f>
              <c:numCache/>
            </c:numRef>
          </c:cat>
          <c:val>
            <c:numRef>
              <c:f>mrav!$C$41:$G$41</c:f>
              <c:numCache/>
            </c:numRef>
          </c:val>
          <c:smooth val="0"/>
        </c:ser>
        <c:axId val="63672588"/>
        <c:axId val="36182381"/>
      </c:lineChart>
      <c:catAx>
        <c:axId val="289552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59270515"/>
        <c:crosses val="autoZero"/>
        <c:auto val="0"/>
        <c:lblOffset val="100"/>
        <c:noMultiLvlLbl val="0"/>
      </c:catAx>
      <c:valAx>
        <c:axId val="5927051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955234"/>
        <c:crossesAt val="1"/>
        <c:crossBetween val="between"/>
        <c:dispUnits/>
      </c:valAx>
      <c:catAx>
        <c:axId val="63672588"/>
        <c:scaling>
          <c:orientation val="minMax"/>
        </c:scaling>
        <c:axPos val="b"/>
        <c:delete val="1"/>
        <c:majorTickMark val="in"/>
        <c:minorTickMark val="none"/>
        <c:tickLblPos val="nextTo"/>
        <c:crossAx val="36182381"/>
        <c:crosses val="autoZero"/>
        <c:auto val="0"/>
        <c:lblOffset val="100"/>
        <c:noMultiLvlLbl val="0"/>
      </c:catAx>
      <c:valAx>
        <c:axId val="361823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67258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425"/>
          <c:y val="0.9275"/>
          <c:w val="0.48425"/>
          <c:h val="0.072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189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Mravnostní kriminalita - podíl Svč. kraje na nápadu ČR v %</a:t>
            </a:r>
          </a:p>
        </c:rich>
      </c:tx>
      <c:layout>
        <c:manualLayout>
          <c:xMode val="factor"/>
          <c:yMode val="factor"/>
          <c:x val="-0.00175"/>
          <c:y val="0.021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2125"/>
          <c:y val="0.21175"/>
          <c:w val="0.928"/>
          <c:h val="0.69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mrav!$B$45:$C$45</c:f>
              <c:strCache>
                <c:ptCount val="1"/>
                <c:pt idx="0">
                  <c:v>% podíl na ČR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mrav!$D$44:$H$44</c:f>
              <c:numCache/>
            </c:numRef>
          </c:cat>
          <c:val>
            <c:numRef>
              <c:f>mrav!$D$45:$H$45</c:f>
              <c:numCache/>
            </c:numRef>
          </c:val>
          <c:shape val="box"/>
        </c:ser>
        <c:gapDepth val="0"/>
        <c:shape val="box"/>
        <c:axId val="57205974"/>
        <c:axId val="45091719"/>
      </c:bar3DChart>
      <c:catAx>
        <c:axId val="57205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45091719"/>
        <c:crosses val="autoZero"/>
        <c:auto val="0"/>
        <c:lblOffset val="100"/>
        <c:noMultiLvlLbl val="0"/>
      </c:catAx>
      <c:valAx>
        <c:axId val="450917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0597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189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Mravnostní kriminalita - vývoj procent. objasněnosti v Svč. kraji a ČR</a:t>
            </a:r>
          </a:p>
        </c:rich>
      </c:tx>
      <c:layout>
        <c:manualLayout>
          <c:xMode val="factor"/>
          <c:yMode val="factor"/>
          <c:x val="0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68"/>
          <c:w val="0.932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mrav!$B$51:$C$51</c:f>
              <c:strCache>
                <c:ptCount val="1"/>
                <c:pt idx="0">
                  <c:v>Česká rep. - %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12700">
                <a:solidFill>
                  <a:srgbClr val="3333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99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mrav!$D$50:$H$50</c:f>
              <c:numCache/>
            </c:numRef>
          </c:cat>
          <c:val>
            <c:numRef>
              <c:f>mrav!$D$51:$H$51</c:f>
              <c:numCache/>
            </c:numRef>
          </c:val>
          <c:smooth val="0"/>
        </c:ser>
        <c:ser>
          <c:idx val="1"/>
          <c:order val="1"/>
          <c:tx>
            <c:strRef>
              <c:f>mrav!$B$52:$C$52</c:f>
              <c:strCache>
                <c:ptCount val="1"/>
                <c:pt idx="0">
                  <c:v>Svč. kraj - %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127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mrav!$D$50:$H$50</c:f>
              <c:numCache/>
            </c:numRef>
          </c:cat>
          <c:val>
            <c:numRef>
              <c:f>mrav!$D$52:$H$52</c:f>
              <c:numCache/>
            </c:numRef>
          </c:val>
          <c:smooth val="0"/>
        </c:ser>
        <c:marker val="1"/>
        <c:axId val="3172288"/>
        <c:axId val="28550593"/>
      </c:lineChart>
      <c:catAx>
        <c:axId val="31722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28550593"/>
        <c:crossesAt val="60"/>
        <c:auto val="0"/>
        <c:lblOffset val="100"/>
        <c:noMultiLvlLbl val="0"/>
      </c:catAx>
      <c:valAx>
        <c:axId val="28550593"/>
        <c:scaling>
          <c:orientation val="minMax"/>
          <c:max val="90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72288"/>
        <c:crossesAt val="1"/>
        <c:crossBetween val="midCat"/>
        <c:dispUnits/>
        <c:majorUnit val="5"/>
        <c:minorUnit val="2"/>
      </c:valAx>
      <c:spPr>
        <a:gradFill rotWithShape="1">
          <a:gsLst>
            <a:gs pos="0">
              <a:srgbClr val="CCFFCC"/>
            </a:gs>
            <a:gs pos="50000">
              <a:srgbClr val="FFFFFF"/>
            </a:gs>
            <a:gs pos="100000">
              <a:srgbClr val="CCFFCC"/>
            </a:gs>
          </a:gsLst>
          <a:lin ang="5400000" scaled="1"/>
        </a:gradFill>
      </c:spPr>
    </c:plotArea>
    <c:legend>
      <c:legendPos val="b"/>
      <c:layout>
        <c:manualLayout>
          <c:xMode val="edge"/>
          <c:yMode val="edge"/>
          <c:x val="0.20075"/>
          <c:y val="0.9415"/>
          <c:w val="0.50425"/>
          <c:h val="0.05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Mravnostní kriminalita - porovnání nápadu v jednotlivých okresech
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- 2007/2008 -</a:t>
            </a:r>
          </a:p>
        </c:rich>
      </c:tx>
      <c:layout>
        <c:manualLayout>
          <c:xMode val="factor"/>
          <c:yMode val="factor"/>
          <c:x val="0"/>
          <c:y val="0.01425"/>
        </c:manualLayout>
      </c:layout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02125"/>
          <c:y val="0.1915"/>
          <c:w val="0.909"/>
          <c:h val="0.7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mrav!$A$57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mrav!$B$56:$K$56</c:f>
              <c:strCache/>
            </c:strRef>
          </c:cat>
          <c:val>
            <c:numRef>
              <c:f>mrav!$B$57:$K$57</c:f>
              <c:numCache/>
            </c:numRef>
          </c:val>
        </c:ser>
        <c:ser>
          <c:idx val="1"/>
          <c:order val="1"/>
          <c:tx>
            <c:strRef>
              <c:f>mrav!$A$58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mrav!$B$56:$K$56</c:f>
              <c:strCache/>
            </c:strRef>
          </c:cat>
          <c:val>
            <c:numRef>
              <c:f>mrav!$B$58:$K$58</c:f>
              <c:numCache/>
            </c:numRef>
          </c:val>
        </c:ser>
        <c:gapWidth val="70"/>
        <c:axId val="55628746"/>
        <c:axId val="30896667"/>
      </c:barChart>
      <c:catAx>
        <c:axId val="556287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30896667"/>
        <c:crosses val="autoZero"/>
        <c:auto val="0"/>
        <c:lblOffset val="100"/>
        <c:noMultiLvlLbl val="0"/>
      </c:catAx>
      <c:valAx>
        <c:axId val="308966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287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"/>
          <c:y val="0.9455"/>
          <c:w val="0.21775"/>
          <c:h val="0.0545"/>
        </c:manualLayout>
      </c:layout>
      <c:overlay val="0"/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8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189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Toxikomanie - vývoj v letech 2004 - 2008</a:t>
            </a:r>
          </a:p>
        </c:rich>
      </c:tx>
      <c:layout>
        <c:manualLayout>
          <c:xMode val="factor"/>
          <c:yMode val="factor"/>
          <c:x val="-0.078"/>
          <c:y val="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6725"/>
          <c:w val="0.95125"/>
          <c:h val="0.74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toxi!$B$39</c:f>
              <c:strCache>
                <c:ptCount val="1"/>
                <c:pt idx="0">
                  <c:v>Zjištěno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toxi!$C$38:$G$38</c:f>
              <c:numCache/>
            </c:numRef>
          </c:cat>
          <c:val>
            <c:numRef>
              <c:f>toxi!$C$39:$G$39</c:f>
              <c:numCache/>
            </c:numRef>
          </c:val>
        </c:ser>
        <c:ser>
          <c:idx val="2"/>
          <c:order val="1"/>
          <c:tx>
            <c:strRef>
              <c:f>toxi!$B$40</c:f>
              <c:strCache>
                <c:ptCount val="1"/>
                <c:pt idx="0">
                  <c:v>Objasněno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toxi!$C$38:$G$38</c:f>
              <c:numCache/>
            </c:numRef>
          </c:cat>
          <c:val>
            <c:numRef>
              <c:f>toxi!$C$40:$G$40</c:f>
              <c:numCache/>
            </c:numRef>
          </c:val>
        </c:ser>
        <c:overlap val="30"/>
        <c:gapWidth val="80"/>
        <c:axId val="9634548"/>
        <c:axId val="19602069"/>
      </c:barChart>
      <c:lineChart>
        <c:grouping val="standard"/>
        <c:varyColors val="0"/>
        <c:ser>
          <c:idx val="0"/>
          <c:order val="2"/>
          <c:tx>
            <c:strRef>
              <c:f>toxi!$B$41</c:f>
              <c:strCache>
                <c:ptCount val="1"/>
                <c:pt idx="0">
                  <c:v>obj. %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toxi!$C$38:$G$38</c:f>
              <c:numCache/>
            </c:numRef>
          </c:cat>
          <c:val>
            <c:numRef>
              <c:f>toxi!$C$41:$G$41</c:f>
              <c:numCache/>
            </c:numRef>
          </c:val>
          <c:smooth val="0"/>
        </c:ser>
        <c:axId val="42200894"/>
        <c:axId val="44263727"/>
      </c:lineChart>
      <c:catAx>
        <c:axId val="9634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19602069"/>
        <c:crosses val="autoZero"/>
        <c:auto val="0"/>
        <c:lblOffset val="100"/>
        <c:noMultiLvlLbl val="0"/>
      </c:catAx>
      <c:valAx>
        <c:axId val="1960206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634548"/>
        <c:crossesAt val="1"/>
        <c:crossBetween val="between"/>
        <c:dispUnits/>
      </c:valAx>
      <c:catAx>
        <c:axId val="42200894"/>
        <c:scaling>
          <c:orientation val="minMax"/>
        </c:scaling>
        <c:axPos val="b"/>
        <c:delete val="1"/>
        <c:majorTickMark val="in"/>
        <c:minorTickMark val="none"/>
        <c:tickLblPos val="nextTo"/>
        <c:crossAx val="44263727"/>
        <c:crosses val="autoZero"/>
        <c:auto val="0"/>
        <c:lblOffset val="100"/>
        <c:noMultiLvlLbl val="0"/>
      </c:catAx>
      <c:valAx>
        <c:axId val="442637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20089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575"/>
          <c:y val="0.91625"/>
          <c:w val="0.48625"/>
          <c:h val="0.0722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FFFF"/>
        </a:gs>
      </a:gsLst>
      <a:lin ang="189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Toxikomanie - podíl Svč. kraje na nápadu ČR v %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toxi!$B$45:$C$45</c:f>
              <c:strCache>
                <c:ptCount val="1"/>
                <c:pt idx="0">
                  <c:v>% podíl na ČR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toxi!$D$44:$H$44</c:f>
              <c:numCache/>
            </c:numRef>
          </c:cat>
          <c:val>
            <c:numRef>
              <c:f>toxi!$D$45:$H$45</c:f>
              <c:numCache/>
            </c:numRef>
          </c:val>
          <c:shape val="box"/>
        </c:ser>
        <c:gapDepth val="0"/>
        <c:shape val="box"/>
        <c:axId val="62829224"/>
        <c:axId val="28592105"/>
      </c:bar3DChart>
      <c:catAx>
        <c:axId val="62829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592105"/>
        <c:crosses val="autoZero"/>
        <c:auto val="0"/>
        <c:lblOffset val="100"/>
        <c:noMultiLvlLbl val="0"/>
      </c:catAx>
      <c:valAx>
        <c:axId val="285921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8292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Toxikomanie - podíl Svč. kraje na nápadu ČR v %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toxi!$B$45:$C$45</c:f>
              <c:strCache>
                <c:ptCount val="1"/>
                <c:pt idx="0">
                  <c:v>% podíl na ČR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toxi!$D$44:$H$44</c:f>
              <c:numCache/>
            </c:numRef>
          </c:cat>
          <c:val>
            <c:numRef>
              <c:f>toxi!$D$45:$H$45</c:f>
              <c:numCache/>
            </c:numRef>
          </c:val>
          <c:shape val="box"/>
        </c:ser>
        <c:gapDepth val="0"/>
        <c:shape val="box"/>
        <c:axId val="56002354"/>
        <c:axId val="34259139"/>
      </c:bar3DChart>
      <c:catAx>
        <c:axId val="5600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259139"/>
        <c:crosses val="autoZero"/>
        <c:auto val="0"/>
        <c:lblOffset val="100"/>
        <c:noMultiLvlLbl val="0"/>
      </c:catAx>
      <c:valAx>
        <c:axId val="342591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023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Toxikomanie - podíl Svč. kraje na nápadu ČR v %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toxi!$B$45:$C$45</c:f>
              <c:strCache>
                <c:ptCount val="1"/>
                <c:pt idx="0">
                  <c:v>% podíl na ČR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toxi!$D$44:$H$44</c:f>
              <c:numCache/>
            </c:numRef>
          </c:cat>
          <c:val>
            <c:numRef>
              <c:f>toxi!$D$45:$H$45</c:f>
              <c:numCache/>
            </c:numRef>
          </c:val>
          <c:shape val="box"/>
        </c:ser>
        <c:gapDepth val="0"/>
        <c:shape val="box"/>
        <c:axId val="39896796"/>
        <c:axId val="23526845"/>
      </c:bar3DChart>
      <c:catAx>
        <c:axId val="39896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526845"/>
        <c:crosses val="autoZero"/>
        <c:auto val="0"/>
        <c:lblOffset val="100"/>
        <c:noMultiLvlLbl val="0"/>
      </c:catAx>
      <c:valAx>
        <c:axId val="235268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8967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Celková kriminalita - vývoj procent. objasněnosti v Svč.kraji a ČR</a:t>
            </a:r>
          </a:p>
        </c:rich>
      </c:tx>
      <c:layout>
        <c:manualLayout>
          <c:xMode val="factor"/>
          <c:yMode val="factor"/>
          <c:x val="0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5"/>
          <c:w val="0.93325"/>
          <c:h val="0.77175"/>
        </c:manualLayout>
      </c:layout>
      <c:lineChart>
        <c:grouping val="standard"/>
        <c:varyColors val="0"/>
        <c:ser>
          <c:idx val="0"/>
          <c:order val="0"/>
          <c:tx>
            <c:strRef>
              <c:f>cel!$B$51:$C$51</c:f>
              <c:strCache>
                <c:ptCount val="1"/>
                <c:pt idx="0">
                  <c:v>Česká rep. - %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12700">
                  <a:solidFill>
                    <a:srgbClr val="3333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12700">
                <a:solidFill>
                  <a:srgbClr val="3333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3399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cel!$D$50:$H$50</c:f>
              <c:numCache/>
            </c:numRef>
          </c:cat>
          <c:val>
            <c:numRef>
              <c:f>cel!$D$51:$H$51</c:f>
              <c:numCache/>
            </c:numRef>
          </c:val>
          <c:smooth val="0"/>
        </c:ser>
        <c:ser>
          <c:idx val="1"/>
          <c:order val="1"/>
          <c:tx>
            <c:strRef>
              <c:f>cel!$B$52:$C$52</c:f>
              <c:strCache>
                <c:ptCount val="1"/>
                <c:pt idx="0">
                  <c:v>Svč. kraj - %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3175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3175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3175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3175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ln w="3175"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cel!$D$50:$H$50</c:f>
              <c:numCache/>
            </c:numRef>
          </c:cat>
          <c:val>
            <c:numRef>
              <c:f>cel!$D$52:$H$52</c:f>
              <c:numCache/>
            </c:numRef>
          </c:val>
          <c:smooth val="0"/>
        </c:ser>
        <c:marker val="1"/>
        <c:axId val="66173506"/>
        <c:axId val="58690643"/>
      </c:lineChart>
      <c:catAx>
        <c:axId val="66173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latin typeface="Arial CE"/>
                <a:ea typeface="Arial CE"/>
                <a:cs typeface="Arial CE"/>
              </a:defRPr>
            </a:pPr>
          </a:p>
        </c:txPr>
        <c:crossAx val="58690643"/>
        <c:crosses val="autoZero"/>
        <c:auto val="0"/>
        <c:lblOffset val="100"/>
        <c:noMultiLvlLbl val="0"/>
      </c:catAx>
      <c:valAx>
        <c:axId val="586906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173506"/>
        <c:crossesAt val="1"/>
        <c:crossBetween val="midCat"/>
        <c:dispUnits/>
      </c:valAx>
      <c:spPr>
        <a:gradFill rotWithShape="1">
          <a:gsLst>
            <a:gs pos="0">
              <a:srgbClr val="CCFFCC"/>
            </a:gs>
            <a:gs pos="50000">
              <a:srgbClr val="FFFFFF"/>
            </a:gs>
            <a:gs pos="100000">
              <a:srgbClr val="CCFFCC"/>
            </a:gs>
          </a:gsLst>
          <a:lin ang="5400000" scaled="1"/>
        </a:gradFill>
      </c:spPr>
    </c:plotArea>
    <c:legend>
      <c:legendPos val="b"/>
      <c:layout>
        <c:manualLayout>
          <c:xMode val="edge"/>
          <c:yMode val="edge"/>
          <c:x val="0.21675"/>
          <c:y val="0.9445"/>
          <c:w val="0.53325"/>
          <c:h val="0.05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Toxikomanie - podíl Svč. kraje na nápadu ČR v %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toxi!$B$45:$C$45</c:f>
              <c:strCache>
                <c:ptCount val="1"/>
                <c:pt idx="0">
                  <c:v>% podíl na ČR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toxi!$D$44:$H$44</c:f>
              <c:numCache/>
            </c:numRef>
          </c:cat>
          <c:val>
            <c:numRef>
              <c:f>toxi!$D$45:$H$45</c:f>
              <c:numCache/>
            </c:numRef>
          </c:val>
          <c:shape val="box"/>
        </c:ser>
        <c:gapDepth val="0"/>
        <c:shape val="box"/>
        <c:axId val="10415014"/>
        <c:axId val="26626263"/>
      </c:bar3DChart>
      <c:catAx>
        <c:axId val="10415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626263"/>
        <c:crosses val="autoZero"/>
        <c:auto val="0"/>
        <c:lblOffset val="100"/>
        <c:noMultiLvlLbl val="0"/>
      </c:catAx>
      <c:valAx>
        <c:axId val="266262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4150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Toxikomanie - podíl Svč. kraje na nápadu ČR v %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toxi!$B$45:$C$45</c:f>
              <c:strCache>
                <c:ptCount val="1"/>
                <c:pt idx="0">
                  <c:v>% podíl na ČR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toxi!$D$44:$H$44</c:f>
              <c:numCache/>
            </c:numRef>
          </c:cat>
          <c:val>
            <c:numRef>
              <c:f>toxi!$D$45:$H$45</c:f>
              <c:numCache/>
            </c:numRef>
          </c:val>
          <c:shape val="box"/>
        </c:ser>
        <c:gapDepth val="0"/>
        <c:shape val="box"/>
        <c:axId val="38309776"/>
        <c:axId val="9243665"/>
      </c:bar3DChart>
      <c:catAx>
        <c:axId val="38309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243665"/>
        <c:crosses val="autoZero"/>
        <c:auto val="0"/>
        <c:lblOffset val="100"/>
        <c:noMultiLvlLbl val="0"/>
      </c:catAx>
      <c:valAx>
        <c:axId val="92436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097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Toxikomanie - podíl Svč. kraje na nápadu ČR v %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toxi!$B$45:$C$45</c:f>
              <c:strCache>
                <c:ptCount val="1"/>
                <c:pt idx="0">
                  <c:v>% podíl na ČR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toxi!$D$44:$H$44</c:f>
              <c:numCache/>
            </c:numRef>
          </c:cat>
          <c:val>
            <c:numRef>
              <c:f>toxi!$D$45:$H$45</c:f>
              <c:numCache/>
            </c:numRef>
          </c:val>
          <c:shape val="box"/>
        </c:ser>
        <c:gapDepth val="0"/>
        <c:shape val="box"/>
        <c:axId val="16084122"/>
        <c:axId val="10539371"/>
      </c:bar3DChart>
      <c:catAx>
        <c:axId val="16084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539371"/>
        <c:crosses val="autoZero"/>
        <c:auto val="0"/>
        <c:lblOffset val="100"/>
        <c:noMultiLvlLbl val="0"/>
      </c:catAx>
      <c:valAx>
        <c:axId val="105393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841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Toxikomanie - podíl Svč. kraje na nápadu ČR v %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toxi!$B$45:$C$45</c:f>
              <c:strCache>
                <c:ptCount val="1"/>
                <c:pt idx="0">
                  <c:v>% podíl na ČR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toxi!$D$44:$H$44</c:f>
              <c:numCache/>
            </c:numRef>
          </c:cat>
          <c:val>
            <c:numRef>
              <c:f>toxi!$D$45:$H$45</c:f>
              <c:numCache/>
            </c:numRef>
          </c:val>
          <c:shape val="box"/>
        </c:ser>
        <c:gapDepth val="0"/>
        <c:shape val="box"/>
        <c:axId val="27745476"/>
        <c:axId val="48382693"/>
      </c:bar3DChart>
      <c:catAx>
        <c:axId val="27745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382693"/>
        <c:crosses val="autoZero"/>
        <c:auto val="0"/>
        <c:lblOffset val="100"/>
        <c:noMultiLvlLbl val="0"/>
      </c:catAx>
      <c:valAx>
        <c:axId val="483826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7454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Toxikomanie - podíl Svč. kraje na nápadu ČR v %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toxi!$B$45:$C$45</c:f>
              <c:strCache>
                <c:ptCount val="1"/>
                <c:pt idx="0">
                  <c:v>% podíl na ČR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toxi!$D$44:$H$44</c:f>
              <c:numCache/>
            </c:numRef>
          </c:cat>
          <c:val>
            <c:numRef>
              <c:f>toxi!$D$45:$H$45</c:f>
              <c:numCache/>
            </c:numRef>
          </c:val>
          <c:shape val="box"/>
        </c:ser>
        <c:gapDepth val="0"/>
        <c:shape val="box"/>
        <c:axId val="32791054"/>
        <c:axId val="26684031"/>
      </c:bar3DChart>
      <c:catAx>
        <c:axId val="32791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684031"/>
        <c:crosses val="autoZero"/>
        <c:auto val="0"/>
        <c:lblOffset val="100"/>
        <c:noMultiLvlLbl val="0"/>
      </c:catAx>
      <c:valAx>
        <c:axId val="266840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910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Toxikomanie - podíl Svč. kraje na nápadu ČR v %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toxi!$B$45:$C$45</c:f>
              <c:strCache>
                <c:ptCount val="1"/>
                <c:pt idx="0">
                  <c:v>% podíl na ČR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toxi!$D$44:$H$44</c:f>
              <c:numCache/>
            </c:numRef>
          </c:cat>
          <c:val>
            <c:numRef>
              <c:f>toxi!$D$45:$H$45</c:f>
              <c:numCache/>
            </c:numRef>
          </c:val>
          <c:shape val="box"/>
        </c:ser>
        <c:gapDepth val="0"/>
        <c:shape val="box"/>
        <c:axId val="38829688"/>
        <c:axId val="13922873"/>
      </c:bar3DChart>
      <c:catAx>
        <c:axId val="38829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922873"/>
        <c:crosses val="autoZero"/>
        <c:auto val="0"/>
        <c:lblOffset val="100"/>
        <c:noMultiLvlLbl val="0"/>
      </c:catAx>
      <c:valAx>
        <c:axId val="139228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296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Toxikomanie - podíl Svč. kraje na nápadu ČR v %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toxi!$B$45:$C$45</c:f>
              <c:strCache>
                <c:ptCount val="1"/>
                <c:pt idx="0">
                  <c:v>% podíl na ČR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toxi!$D$44:$H$44</c:f>
              <c:numCache/>
            </c:numRef>
          </c:cat>
          <c:val>
            <c:numRef>
              <c:f>toxi!$D$45:$H$45</c:f>
              <c:numCache/>
            </c:numRef>
          </c:val>
          <c:shape val="box"/>
        </c:ser>
        <c:gapDepth val="0"/>
        <c:shape val="box"/>
        <c:axId val="58196994"/>
        <c:axId val="54010899"/>
      </c:bar3DChart>
      <c:catAx>
        <c:axId val="58196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010899"/>
        <c:crosses val="autoZero"/>
        <c:auto val="0"/>
        <c:lblOffset val="100"/>
        <c:noMultiLvlLbl val="0"/>
      </c:catAx>
      <c:valAx>
        <c:axId val="540108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1969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Toxikomanie - podíl Svč. kraje na nápadu ČR v %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toxi!$B$45:$C$45</c:f>
              <c:strCache>
                <c:ptCount val="1"/>
                <c:pt idx="0">
                  <c:v>% podíl na ČR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toxi!$D$44:$H$44</c:f>
              <c:numCache/>
            </c:numRef>
          </c:cat>
          <c:val>
            <c:numRef>
              <c:f>toxi!$D$45:$H$45</c:f>
              <c:numCache/>
            </c:numRef>
          </c:val>
          <c:shape val="box"/>
        </c:ser>
        <c:gapDepth val="0"/>
        <c:shape val="box"/>
        <c:axId val="16336044"/>
        <c:axId val="12806669"/>
      </c:bar3DChart>
      <c:catAx>
        <c:axId val="16336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806669"/>
        <c:crosses val="autoZero"/>
        <c:auto val="0"/>
        <c:lblOffset val="100"/>
        <c:noMultiLvlLbl val="0"/>
      </c:catAx>
      <c:valAx>
        <c:axId val="128066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3360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Toxikomanie - podíl Svč. kraje na nápadu ČR v %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toxi!$B$45:$C$45</c:f>
              <c:strCache>
                <c:ptCount val="1"/>
                <c:pt idx="0">
                  <c:v>% podíl na ČR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toxi!$D$44:$H$44</c:f>
              <c:numCache/>
            </c:numRef>
          </c:cat>
          <c:val>
            <c:numRef>
              <c:f>toxi!$D$45:$H$45</c:f>
              <c:numCache/>
            </c:numRef>
          </c:val>
          <c:shape val="box"/>
        </c:ser>
        <c:gapDepth val="0"/>
        <c:shape val="box"/>
        <c:axId val="48151158"/>
        <c:axId val="30707239"/>
      </c:bar3DChart>
      <c:catAx>
        <c:axId val="48151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707239"/>
        <c:crosses val="autoZero"/>
        <c:auto val="0"/>
        <c:lblOffset val="100"/>
        <c:noMultiLvlLbl val="0"/>
      </c:catAx>
      <c:valAx>
        <c:axId val="307072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1511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Toxikomanie - podíl Svč. kraje na nápadu ČR v %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toxi!$B$45:$C$45</c:f>
              <c:strCache>
                <c:ptCount val="1"/>
                <c:pt idx="0">
                  <c:v>% podíl na ČR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toxi!$D$44:$H$44</c:f>
              <c:numCache/>
            </c:numRef>
          </c:cat>
          <c:val>
            <c:numRef>
              <c:f>toxi!$D$45:$H$45</c:f>
              <c:numCache/>
            </c:numRef>
          </c:val>
          <c:shape val="box"/>
        </c:ser>
        <c:gapDepth val="0"/>
        <c:shape val="box"/>
        <c:axId val="7929696"/>
        <c:axId val="4258401"/>
      </c:bar3DChart>
      <c:catAx>
        <c:axId val="7929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58401"/>
        <c:crosses val="autoZero"/>
        <c:auto val="0"/>
        <c:lblOffset val="100"/>
        <c:noMultiLvlLbl val="0"/>
      </c:catAx>
      <c:valAx>
        <c:axId val="42584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296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Celková kriminalita - porovnání nápadu v jednotlivých okresech
</a:t>
            </a:r>
            <a:r>
              <a:rPr lang="en-US" cap="none" sz="900" b="0" i="1" u="none" baseline="0">
                <a:latin typeface="Arial CE"/>
                <a:ea typeface="Arial CE"/>
                <a:cs typeface="Arial CE"/>
              </a:rPr>
              <a:t>- 2007/2008 -</a:t>
            </a:r>
          </a:p>
        </c:rich>
      </c:tx>
      <c:layout/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  <a:ln w="3175">
          <a:noFill/>
        </a:ln>
      </c:spPr>
    </c:title>
    <c:plotArea>
      <c:layout>
        <c:manualLayout>
          <c:xMode val="edge"/>
          <c:yMode val="edge"/>
          <c:x val="0.021"/>
          <c:y val="0.176"/>
          <c:w val="0.88425"/>
          <c:h val="0.7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cel!$A$57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cel!$B$56:$K$56</c:f>
              <c:strCache/>
            </c:strRef>
          </c:cat>
          <c:val>
            <c:numRef>
              <c:f>cel!$B$57:$K$57</c:f>
              <c:numCache/>
            </c:numRef>
          </c:val>
        </c:ser>
        <c:ser>
          <c:idx val="1"/>
          <c:order val="1"/>
          <c:tx>
            <c:strRef>
              <c:f>cel!$A$58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cel!$B$56:$K$56</c:f>
              <c:strCache/>
            </c:strRef>
          </c:cat>
          <c:val>
            <c:numRef>
              <c:f>cel!$B$58:$K$58</c:f>
              <c:numCache/>
            </c:numRef>
          </c:val>
        </c:ser>
        <c:gapWidth val="70"/>
        <c:axId val="58453740"/>
        <c:axId val="56321613"/>
      </c:barChart>
      <c:catAx>
        <c:axId val="584537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6321613"/>
        <c:crosses val="autoZero"/>
        <c:auto val="0"/>
        <c:lblOffset val="100"/>
        <c:noMultiLvlLbl val="0"/>
      </c:catAx>
      <c:valAx>
        <c:axId val="563216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537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1"/>
          <c:y val="0.92575"/>
          <c:w val="0.261"/>
          <c:h val="0.06325"/>
        </c:manualLayout>
      </c:layout>
      <c:overlay val="0"/>
      <c:spPr>
        <a:gradFill rotWithShape="1">
          <a:gsLst>
            <a:gs pos="0">
              <a:srgbClr val="FFFF99"/>
            </a:gs>
            <a:gs pos="50000">
              <a:srgbClr val="FFFFF9"/>
            </a:gs>
            <a:gs pos="100000">
              <a:srgbClr val="FFFF99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8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Toxikomanie - podíl Svč. kraje na nápadu ČR v %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toxi!$B$45:$C$45</c:f>
              <c:strCache>
                <c:ptCount val="1"/>
                <c:pt idx="0">
                  <c:v>% podíl na ČR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toxi!$D$44:$H$44</c:f>
              <c:numCache/>
            </c:numRef>
          </c:cat>
          <c:val>
            <c:numRef>
              <c:f>toxi!$D$45:$H$45</c:f>
              <c:numCache/>
            </c:numRef>
          </c:val>
          <c:shape val="box"/>
        </c:ser>
        <c:gapDepth val="0"/>
        <c:shape val="box"/>
        <c:axId val="38325610"/>
        <c:axId val="9386171"/>
      </c:bar3DChart>
      <c:catAx>
        <c:axId val="38325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386171"/>
        <c:crosses val="autoZero"/>
        <c:auto val="0"/>
        <c:lblOffset val="100"/>
        <c:noMultiLvlLbl val="0"/>
      </c:catAx>
      <c:valAx>
        <c:axId val="93861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256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Toxikomanie - podíl Svč. kraje na nápadu ČR v %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toxi!$B$45:$C$45</c:f>
              <c:strCache>
                <c:ptCount val="1"/>
                <c:pt idx="0">
                  <c:v>% podíl na ČR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toxi!$D$44:$H$44</c:f>
              <c:numCache/>
            </c:numRef>
          </c:cat>
          <c:val>
            <c:numRef>
              <c:f>toxi!$D$45:$H$45</c:f>
              <c:numCache/>
            </c:numRef>
          </c:val>
          <c:shape val="box"/>
        </c:ser>
        <c:gapDepth val="0"/>
        <c:shape val="box"/>
        <c:axId val="17366676"/>
        <c:axId val="22082357"/>
      </c:bar3DChart>
      <c:catAx>
        <c:axId val="17366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082357"/>
        <c:crosses val="autoZero"/>
        <c:auto val="0"/>
        <c:lblOffset val="100"/>
        <c:noMultiLvlLbl val="0"/>
      </c:catAx>
      <c:valAx>
        <c:axId val="220823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666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Toxikomanie - podíl Svč. kraje na nápadu ČR v %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toxi!$B$45:$C$45</c:f>
              <c:strCache>
                <c:ptCount val="1"/>
                <c:pt idx="0">
                  <c:v>% podíl na ČR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toxi!$D$44:$H$44</c:f>
              <c:numCache/>
            </c:numRef>
          </c:cat>
          <c:val>
            <c:numRef>
              <c:f>toxi!$D$45:$H$45</c:f>
              <c:numCache/>
            </c:numRef>
          </c:val>
          <c:shape val="box"/>
        </c:ser>
        <c:gapDepth val="0"/>
        <c:shape val="box"/>
        <c:axId val="64523486"/>
        <c:axId val="43840463"/>
      </c:bar3DChart>
      <c:catAx>
        <c:axId val="64523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840463"/>
        <c:crosses val="autoZero"/>
        <c:auto val="0"/>
        <c:lblOffset val="100"/>
        <c:noMultiLvlLbl val="0"/>
      </c:catAx>
      <c:valAx>
        <c:axId val="438404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234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Toxikomanie - podíl Svč. kraje na nápadu ČR v %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toxi!$B$45:$C$45</c:f>
              <c:strCache>
                <c:ptCount val="1"/>
                <c:pt idx="0">
                  <c:v>% podíl na ČR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toxi!$D$44:$H$44</c:f>
              <c:numCache/>
            </c:numRef>
          </c:cat>
          <c:val>
            <c:numRef>
              <c:f>toxi!$D$45:$H$45</c:f>
              <c:numCache/>
            </c:numRef>
          </c:val>
          <c:shape val="box"/>
        </c:ser>
        <c:gapDepth val="0"/>
        <c:shape val="box"/>
        <c:axId val="59019848"/>
        <c:axId val="61416585"/>
      </c:bar3DChart>
      <c:catAx>
        <c:axId val="59019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416585"/>
        <c:crosses val="autoZero"/>
        <c:auto val="0"/>
        <c:lblOffset val="100"/>
        <c:noMultiLvlLbl val="0"/>
      </c:catAx>
      <c:valAx>
        <c:axId val="614165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198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Toxikomanie - podíl Svč. kraje na nápadu ČR v %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toxi!$B$45:$C$45</c:f>
              <c:strCache>
                <c:ptCount val="1"/>
                <c:pt idx="0">
                  <c:v>% podíl na ČR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toxi!$D$44:$H$44</c:f>
              <c:numCache/>
            </c:numRef>
          </c:cat>
          <c:val>
            <c:numRef>
              <c:f>toxi!$D$45:$H$45</c:f>
              <c:numCache/>
            </c:numRef>
          </c:val>
          <c:shape val="box"/>
        </c:ser>
        <c:gapDepth val="0"/>
        <c:shape val="box"/>
        <c:axId val="15878354"/>
        <c:axId val="8687459"/>
      </c:bar3DChart>
      <c:catAx>
        <c:axId val="1587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687459"/>
        <c:crosses val="autoZero"/>
        <c:auto val="0"/>
        <c:lblOffset val="100"/>
        <c:noMultiLvlLbl val="0"/>
      </c:catAx>
      <c:valAx>
        <c:axId val="86874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8783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Toxikomanie - podíl Svč. kraje na nápadu ČR v %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toxi!$B$45:$C$45</c:f>
              <c:strCache>
                <c:ptCount val="1"/>
                <c:pt idx="0">
                  <c:v>% podíl na ČR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toxi!$D$44:$H$44</c:f>
              <c:numCache/>
            </c:numRef>
          </c:cat>
          <c:val>
            <c:numRef>
              <c:f>toxi!$D$45:$H$45</c:f>
              <c:numCache/>
            </c:numRef>
          </c:val>
          <c:shape val="box"/>
        </c:ser>
        <c:gapDepth val="0"/>
        <c:shape val="box"/>
        <c:axId val="11078268"/>
        <c:axId val="32595549"/>
      </c:bar3DChart>
      <c:catAx>
        <c:axId val="1107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595549"/>
        <c:crosses val="autoZero"/>
        <c:auto val="0"/>
        <c:lblOffset val="100"/>
        <c:noMultiLvlLbl val="0"/>
      </c:catAx>
      <c:valAx>
        <c:axId val="325955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782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Toxikomanie - podíl Svč. kraje na nápadu ČR v %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toxi!$B$45:$C$45</c:f>
              <c:strCache>
                <c:ptCount val="1"/>
                <c:pt idx="0">
                  <c:v>% podíl na ČR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toxi!$D$44:$H$44</c:f>
              <c:numCache/>
            </c:numRef>
          </c:cat>
          <c:val>
            <c:numRef>
              <c:f>toxi!$D$45:$H$45</c:f>
              <c:numCache/>
            </c:numRef>
          </c:val>
          <c:shape val="box"/>
        </c:ser>
        <c:gapDepth val="0"/>
        <c:shape val="box"/>
        <c:axId val="24924486"/>
        <c:axId val="22993783"/>
      </c:bar3DChart>
      <c:catAx>
        <c:axId val="24924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993783"/>
        <c:crosses val="autoZero"/>
        <c:auto val="0"/>
        <c:lblOffset val="100"/>
        <c:noMultiLvlLbl val="0"/>
      </c:catAx>
      <c:valAx>
        <c:axId val="22993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244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Toxikomanie - podíl Svč. kraje na nápadu ČR v %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toxi!$B$45:$C$45</c:f>
              <c:strCache>
                <c:ptCount val="1"/>
                <c:pt idx="0">
                  <c:v>% podíl na ČR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toxi!$D$44:$H$44</c:f>
              <c:numCache/>
            </c:numRef>
          </c:cat>
          <c:val>
            <c:numRef>
              <c:f>toxi!$D$45:$H$45</c:f>
              <c:numCache/>
            </c:numRef>
          </c:val>
          <c:shape val="box"/>
        </c:ser>
        <c:gapDepth val="0"/>
        <c:shape val="box"/>
        <c:axId val="5617456"/>
        <c:axId val="50557105"/>
      </c:bar3DChart>
      <c:catAx>
        <c:axId val="5617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557105"/>
        <c:crosses val="autoZero"/>
        <c:auto val="0"/>
        <c:lblOffset val="100"/>
        <c:noMultiLvlLbl val="0"/>
      </c:catAx>
      <c:valAx>
        <c:axId val="505571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74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Toxikomanie - podíl Svč. kraje na nápadu ČR v %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toxi!$B$45:$C$45</c:f>
              <c:strCache>
                <c:ptCount val="1"/>
                <c:pt idx="0">
                  <c:v>% podíl na ČR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toxi!$D$44:$H$44</c:f>
              <c:numCache/>
            </c:numRef>
          </c:cat>
          <c:val>
            <c:numRef>
              <c:f>toxi!$D$45:$H$45</c:f>
              <c:numCache/>
            </c:numRef>
          </c:val>
          <c:shape val="box"/>
        </c:ser>
        <c:gapDepth val="0"/>
        <c:shape val="box"/>
        <c:axId val="52360762"/>
        <c:axId val="1484811"/>
      </c:bar3DChart>
      <c:catAx>
        <c:axId val="52360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84811"/>
        <c:crosses val="autoZero"/>
        <c:auto val="0"/>
        <c:lblOffset val="100"/>
        <c:noMultiLvlLbl val="0"/>
      </c:catAx>
      <c:valAx>
        <c:axId val="1484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607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Toxikomanie - podíl Svč. kraje na nápadu ČR v %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toxi!$B$45:$C$45</c:f>
              <c:strCache>
                <c:ptCount val="1"/>
                <c:pt idx="0">
                  <c:v>% podíl na ČR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toxi!$D$44:$H$44</c:f>
              <c:numCache/>
            </c:numRef>
          </c:cat>
          <c:val>
            <c:numRef>
              <c:f>toxi!$D$45:$H$45</c:f>
              <c:numCache/>
            </c:numRef>
          </c:val>
          <c:shape val="box"/>
        </c:ser>
        <c:gapDepth val="0"/>
        <c:shape val="box"/>
        <c:axId val="13363300"/>
        <c:axId val="53160837"/>
      </c:bar3DChart>
      <c:catAx>
        <c:axId val="1336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160837"/>
        <c:crosses val="autoZero"/>
        <c:auto val="0"/>
        <c:lblOffset val="100"/>
        <c:noMultiLvlLbl val="0"/>
      </c:catAx>
      <c:valAx>
        <c:axId val="531608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633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Relationship Id="rId3" Type="http://schemas.openxmlformats.org/officeDocument/2006/relationships/chart" Target="/xl/charts/chart38.xml" /><Relationship Id="rId4" Type="http://schemas.openxmlformats.org/officeDocument/2006/relationships/chart" Target="/xl/charts/chart3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Relationship Id="rId2" Type="http://schemas.openxmlformats.org/officeDocument/2006/relationships/chart" Target="/xl/charts/chart49.xml" /><Relationship Id="rId3" Type="http://schemas.openxmlformats.org/officeDocument/2006/relationships/chart" Target="/xl/charts/chart50.xml" /><Relationship Id="rId4" Type="http://schemas.openxmlformats.org/officeDocument/2006/relationships/chart" Target="/xl/charts/chart5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Relationship Id="rId2" Type="http://schemas.openxmlformats.org/officeDocument/2006/relationships/chart" Target="/xl/charts/chart53.xml" /><Relationship Id="rId3" Type="http://schemas.openxmlformats.org/officeDocument/2006/relationships/chart" Target="/xl/charts/chart54.xml" /><Relationship Id="rId4" Type="http://schemas.openxmlformats.org/officeDocument/2006/relationships/chart" Target="/xl/charts/chart5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Relationship Id="rId3" Type="http://schemas.openxmlformats.org/officeDocument/2006/relationships/chart" Target="/xl/charts/chart58.xml" /><Relationship Id="rId4" Type="http://schemas.openxmlformats.org/officeDocument/2006/relationships/chart" Target="/xl/charts/chart5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Relationship Id="rId2" Type="http://schemas.openxmlformats.org/officeDocument/2006/relationships/chart" Target="/xl/charts/chart65.xml" /><Relationship Id="rId3" Type="http://schemas.openxmlformats.org/officeDocument/2006/relationships/chart" Target="/xl/charts/chart66.xml" /><Relationship Id="rId4" Type="http://schemas.openxmlformats.org/officeDocument/2006/relationships/chart" Target="/xl/charts/chart6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8.xml" /><Relationship Id="rId2" Type="http://schemas.openxmlformats.org/officeDocument/2006/relationships/chart" Target="/xl/charts/chart69.xml" /><Relationship Id="rId3" Type="http://schemas.openxmlformats.org/officeDocument/2006/relationships/chart" Target="/xl/charts/chart70.xml" /><Relationship Id="rId4" Type="http://schemas.openxmlformats.org/officeDocument/2006/relationships/chart" Target="/xl/charts/chart71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Relationship Id="rId2" Type="http://schemas.openxmlformats.org/officeDocument/2006/relationships/chart" Target="/xl/charts/chart73.xml" /><Relationship Id="rId3" Type="http://schemas.openxmlformats.org/officeDocument/2006/relationships/chart" Target="/xl/charts/chart74.xml" /><Relationship Id="rId4" Type="http://schemas.openxmlformats.org/officeDocument/2006/relationships/chart" Target="/xl/charts/chart7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6.xml" /><Relationship Id="rId2" Type="http://schemas.openxmlformats.org/officeDocument/2006/relationships/chart" Target="/xl/charts/chart77.xml" /><Relationship Id="rId3" Type="http://schemas.openxmlformats.org/officeDocument/2006/relationships/chart" Target="/xl/charts/chart78.xml" /><Relationship Id="rId4" Type="http://schemas.openxmlformats.org/officeDocument/2006/relationships/chart" Target="/xl/charts/chart79.xml" /><Relationship Id="rId5" Type="http://schemas.openxmlformats.org/officeDocument/2006/relationships/chart" Target="/xl/charts/chart80.xml" /><Relationship Id="rId6" Type="http://schemas.openxmlformats.org/officeDocument/2006/relationships/chart" Target="/xl/charts/chart81.xml" /><Relationship Id="rId7" Type="http://schemas.openxmlformats.org/officeDocument/2006/relationships/chart" Target="/xl/charts/chart82.xml" /><Relationship Id="rId8" Type="http://schemas.openxmlformats.org/officeDocument/2006/relationships/chart" Target="/xl/charts/chart83.xml" /><Relationship Id="rId9" Type="http://schemas.openxmlformats.org/officeDocument/2006/relationships/chart" Target="/xl/charts/chart84.xml" /><Relationship Id="rId10" Type="http://schemas.openxmlformats.org/officeDocument/2006/relationships/chart" Target="/xl/charts/chart85.xml" /><Relationship Id="rId11" Type="http://schemas.openxmlformats.org/officeDocument/2006/relationships/chart" Target="/xl/charts/chart86.xml" /><Relationship Id="rId12" Type="http://schemas.openxmlformats.org/officeDocument/2006/relationships/chart" Target="/xl/charts/chart87.xml" /><Relationship Id="rId13" Type="http://schemas.openxmlformats.org/officeDocument/2006/relationships/chart" Target="/xl/charts/chart88.xml" /><Relationship Id="rId14" Type="http://schemas.openxmlformats.org/officeDocument/2006/relationships/chart" Target="/xl/charts/chart89.xml" /><Relationship Id="rId15" Type="http://schemas.openxmlformats.org/officeDocument/2006/relationships/chart" Target="/xl/charts/chart90.xml" /><Relationship Id="rId16" Type="http://schemas.openxmlformats.org/officeDocument/2006/relationships/chart" Target="/xl/charts/chart91.xml" /><Relationship Id="rId17" Type="http://schemas.openxmlformats.org/officeDocument/2006/relationships/chart" Target="/xl/charts/chart92.xml" /><Relationship Id="rId18" Type="http://schemas.openxmlformats.org/officeDocument/2006/relationships/chart" Target="/xl/charts/chart93.xml" /><Relationship Id="rId19" Type="http://schemas.openxmlformats.org/officeDocument/2006/relationships/chart" Target="/xl/charts/chart94.xml" /><Relationship Id="rId20" Type="http://schemas.openxmlformats.org/officeDocument/2006/relationships/chart" Target="/xl/charts/chart95.xml" /><Relationship Id="rId21" Type="http://schemas.openxmlformats.org/officeDocument/2006/relationships/chart" Target="/xl/charts/chart96.xml" /><Relationship Id="rId22" Type="http://schemas.openxmlformats.org/officeDocument/2006/relationships/chart" Target="/xl/charts/chart97.xml" /><Relationship Id="rId23" Type="http://schemas.openxmlformats.org/officeDocument/2006/relationships/chart" Target="/xl/charts/chart98.xml" /><Relationship Id="rId24" Type="http://schemas.openxmlformats.org/officeDocument/2006/relationships/chart" Target="/xl/charts/chart99.xml" /><Relationship Id="rId25" Type="http://schemas.openxmlformats.org/officeDocument/2006/relationships/chart" Target="/xl/charts/chart100.xml" /><Relationship Id="rId26" Type="http://schemas.openxmlformats.org/officeDocument/2006/relationships/chart" Target="/xl/charts/chart101.xml" /><Relationship Id="rId27" Type="http://schemas.openxmlformats.org/officeDocument/2006/relationships/chart" Target="/xl/charts/chart102.xml" /><Relationship Id="rId28" Type="http://schemas.openxmlformats.org/officeDocument/2006/relationships/chart" Target="/xl/charts/chart103.xml" /><Relationship Id="rId29" Type="http://schemas.openxmlformats.org/officeDocument/2006/relationships/chart" Target="/xl/charts/chart104.xml" /><Relationship Id="rId30" Type="http://schemas.openxmlformats.org/officeDocument/2006/relationships/chart" Target="/xl/charts/chart105.xml" /><Relationship Id="rId31" Type="http://schemas.openxmlformats.org/officeDocument/2006/relationships/chart" Target="/xl/charts/chart106.xml" /><Relationship Id="rId32" Type="http://schemas.openxmlformats.org/officeDocument/2006/relationships/chart" Target="/xl/charts/chart107.xml" /><Relationship Id="rId33" Type="http://schemas.openxmlformats.org/officeDocument/2006/relationships/chart" Target="/xl/charts/chart108.xml" /><Relationship Id="rId34" Type="http://schemas.openxmlformats.org/officeDocument/2006/relationships/chart" Target="/xl/charts/chart109.xml" /><Relationship Id="rId35" Type="http://schemas.openxmlformats.org/officeDocument/2006/relationships/chart" Target="/xl/charts/chart110.xml" /><Relationship Id="rId36" Type="http://schemas.openxmlformats.org/officeDocument/2006/relationships/chart" Target="/xl/charts/chart111.xml" /><Relationship Id="rId37" Type="http://schemas.openxmlformats.org/officeDocument/2006/relationships/chart" Target="/xl/charts/chart112.xml" /><Relationship Id="rId38" Type="http://schemas.openxmlformats.org/officeDocument/2006/relationships/chart" Target="/xl/charts/chart113.xml" /><Relationship Id="rId39" Type="http://schemas.openxmlformats.org/officeDocument/2006/relationships/chart" Target="/xl/charts/chart114.xml" /><Relationship Id="rId40" Type="http://schemas.openxmlformats.org/officeDocument/2006/relationships/chart" Target="/xl/charts/chart115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6.xml" /><Relationship Id="rId2" Type="http://schemas.openxmlformats.org/officeDocument/2006/relationships/chart" Target="/xl/charts/chart117.xml" /><Relationship Id="rId3" Type="http://schemas.openxmlformats.org/officeDocument/2006/relationships/chart" Target="/xl/charts/chart118.xml" /><Relationship Id="rId4" Type="http://schemas.openxmlformats.org/officeDocument/2006/relationships/chart" Target="/xl/charts/chart11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0.xml" /><Relationship Id="rId2" Type="http://schemas.openxmlformats.org/officeDocument/2006/relationships/chart" Target="/xl/charts/chart121.xml" /><Relationship Id="rId3" Type="http://schemas.openxmlformats.org/officeDocument/2006/relationships/chart" Target="/xl/charts/chart1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5.xml" /><Relationship Id="rId2" Type="http://schemas.openxmlformats.org/officeDocument/2006/relationships/chart" Target="/xl/charts/chart126.xml" /><Relationship Id="rId3" Type="http://schemas.openxmlformats.org/officeDocument/2006/relationships/chart" Target="/xl/charts/chart127.xml" /><Relationship Id="rId4" Type="http://schemas.openxmlformats.org/officeDocument/2006/relationships/chart" Target="/xl/charts/chart128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9.xml" /><Relationship Id="rId2" Type="http://schemas.openxmlformats.org/officeDocument/2006/relationships/chart" Target="/xl/charts/chart130.xml" /><Relationship Id="rId3" Type="http://schemas.openxmlformats.org/officeDocument/2006/relationships/chart" Target="/xl/charts/chart131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2.xml" /><Relationship Id="rId2" Type="http://schemas.openxmlformats.org/officeDocument/2006/relationships/chart" Target="/xl/charts/chart133.xml" /><Relationship Id="rId3" Type="http://schemas.openxmlformats.org/officeDocument/2006/relationships/chart" Target="/xl/charts/chart134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5.xml" /><Relationship Id="rId2" Type="http://schemas.openxmlformats.org/officeDocument/2006/relationships/chart" Target="/xl/charts/chart136.xml" /><Relationship Id="rId3" Type="http://schemas.openxmlformats.org/officeDocument/2006/relationships/chart" Target="/xl/charts/chart13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133350</xdr:rowOff>
    </xdr:from>
    <xdr:to>
      <xdr:col>8</xdr:col>
      <xdr:colOff>561975</xdr:colOff>
      <xdr:row>24</xdr:row>
      <xdr:rowOff>152400</xdr:rowOff>
    </xdr:to>
    <xdr:graphicFrame>
      <xdr:nvGraphicFramePr>
        <xdr:cNvPr id="1" name="Chart 4"/>
        <xdr:cNvGraphicFramePr/>
      </xdr:nvGraphicFramePr>
      <xdr:xfrm>
        <a:off x="0" y="133350"/>
        <a:ext cx="52863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142875</xdr:rowOff>
    </xdr:from>
    <xdr:to>
      <xdr:col>18</xdr:col>
      <xdr:colOff>504825</xdr:colOff>
      <xdr:row>25</xdr:row>
      <xdr:rowOff>0</xdr:rowOff>
    </xdr:to>
    <xdr:graphicFrame>
      <xdr:nvGraphicFramePr>
        <xdr:cNvPr id="2" name="Chart 5"/>
        <xdr:cNvGraphicFramePr/>
      </xdr:nvGraphicFramePr>
      <xdr:xfrm>
        <a:off x="5381625" y="142875"/>
        <a:ext cx="522922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15</xdr:row>
      <xdr:rowOff>152400</xdr:rowOff>
    </xdr:to>
    <xdr:graphicFrame>
      <xdr:nvGraphicFramePr>
        <xdr:cNvPr id="1" name="Chart 3"/>
        <xdr:cNvGraphicFramePr/>
      </xdr:nvGraphicFramePr>
      <xdr:xfrm>
        <a:off x="9525" y="9525"/>
        <a:ext cx="53149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</xdr:colOff>
      <xdr:row>0</xdr:row>
      <xdr:rowOff>0</xdr:rowOff>
    </xdr:from>
    <xdr:to>
      <xdr:col>18</xdr:col>
      <xdr:colOff>9525</xdr:colOff>
      <xdr:row>15</xdr:row>
      <xdr:rowOff>152400</xdr:rowOff>
    </xdr:to>
    <xdr:graphicFrame>
      <xdr:nvGraphicFramePr>
        <xdr:cNvPr id="2" name="Chart 4"/>
        <xdr:cNvGraphicFramePr/>
      </xdr:nvGraphicFramePr>
      <xdr:xfrm>
        <a:off x="5372100" y="0"/>
        <a:ext cx="52673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47625</xdr:rowOff>
    </xdr:from>
    <xdr:to>
      <xdr:col>9</xdr:col>
      <xdr:colOff>19050</xdr:colOff>
      <xdr:row>32</xdr:row>
      <xdr:rowOff>152400</xdr:rowOff>
    </xdr:to>
    <xdr:graphicFrame>
      <xdr:nvGraphicFramePr>
        <xdr:cNvPr id="3" name="Chart 5"/>
        <xdr:cNvGraphicFramePr/>
      </xdr:nvGraphicFramePr>
      <xdr:xfrm>
        <a:off x="0" y="2638425"/>
        <a:ext cx="53340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16</xdr:row>
      <xdr:rowOff>47625</xdr:rowOff>
    </xdr:from>
    <xdr:to>
      <xdr:col>18</xdr:col>
      <xdr:colOff>19050</xdr:colOff>
      <xdr:row>33</xdr:row>
      <xdr:rowOff>0</xdr:rowOff>
    </xdr:to>
    <xdr:graphicFrame>
      <xdr:nvGraphicFramePr>
        <xdr:cNvPr id="4" name="Chart 6"/>
        <xdr:cNvGraphicFramePr/>
      </xdr:nvGraphicFramePr>
      <xdr:xfrm>
        <a:off x="5381625" y="2638425"/>
        <a:ext cx="5267325" cy="2705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0</xdr:colOff>
      <xdr:row>16</xdr:row>
      <xdr:rowOff>0</xdr:rowOff>
    </xdr:to>
    <xdr:graphicFrame>
      <xdr:nvGraphicFramePr>
        <xdr:cNvPr id="1" name="Chart 3"/>
        <xdr:cNvGraphicFramePr/>
      </xdr:nvGraphicFramePr>
      <xdr:xfrm>
        <a:off x="9525" y="9525"/>
        <a:ext cx="53054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47625</xdr:colOff>
      <xdr:row>0</xdr:row>
      <xdr:rowOff>9525</xdr:rowOff>
    </xdr:from>
    <xdr:to>
      <xdr:col>18</xdr:col>
      <xdr:colOff>9525</xdr:colOff>
      <xdr:row>16</xdr:row>
      <xdr:rowOff>0</xdr:rowOff>
    </xdr:to>
    <xdr:graphicFrame>
      <xdr:nvGraphicFramePr>
        <xdr:cNvPr id="2" name="Chart 4"/>
        <xdr:cNvGraphicFramePr/>
      </xdr:nvGraphicFramePr>
      <xdr:xfrm>
        <a:off x="5362575" y="9525"/>
        <a:ext cx="527685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66675</xdr:rowOff>
    </xdr:from>
    <xdr:to>
      <xdr:col>9</xdr:col>
      <xdr:colOff>9525</xdr:colOff>
      <xdr:row>33</xdr:row>
      <xdr:rowOff>0</xdr:rowOff>
    </xdr:to>
    <xdr:graphicFrame>
      <xdr:nvGraphicFramePr>
        <xdr:cNvPr id="3" name="Chart 5"/>
        <xdr:cNvGraphicFramePr/>
      </xdr:nvGraphicFramePr>
      <xdr:xfrm>
        <a:off x="0" y="2657475"/>
        <a:ext cx="532447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16</xdr:row>
      <xdr:rowOff>66675</xdr:rowOff>
    </xdr:from>
    <xdr:to>
      <xdr:col>18</xdr:col>
      <xdr:colOff>19050</xdr:colOff>
      <xdr:row>33</xdr:row>
      <xdr:rowOff>0</xdr:rowOff>
    </xdr:to>
    <xdr:graphicFrame>
      <xdr:nvGraphicFramePr>
        <xdr:cNvPr id="4" name="Chart 6"/>
        <xdr:cNvGraphicFramePr/>
      </xdr:nvGraphicFramePr>
      <xdr:xfrm>
        <a:off x="5381625" y="2657475"/>
        <a:ext cx="5267325" cy="2686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16</xdr:row>
      <xdr:rowOff>0</xdr:rowOff>
    </xdr:to>
    <xdr:graphicFrame>
      <xdr:nvGraphicFramePr>
        <xdr:cNvPr id="1" name="Chart 3"/>
        <xdr:cNvGraphicFramePr/>
      </xdr:nvGraphicFramePr>
      <xdr:xfrm>
        <a:off x="9525" y="0"/>
        <a:ext cx="53149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</xdr:colOff>
      <xdr:row>0</xdr:row>
      <xdr:rowOff>0</xdr:rowOff>
    </xdr:from>
    <xdr:to>
      <xdr:col>18</xdr:col>
      <xdr:colOff>0</xdr:colOff>
      <xdr:row>15</xdr:row>
      <xdr:rowOff>152400</xdr:rowOff>
    </xdr:to>
    <xdr:graphicFrame>
      <xdr:nvGraphicFramePr>
        <xdr:cNvPr id="2" name="Chart 4"/>
        <xdr:cNvGraphicFramePr/>
      </xdr:nvGraphicFramePr>
      <xdr:xfrm>
        <a:off x="5372100" y="0"/>
        <a:ext cx="52578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57150</xdr:rowOff>
    </xdr:from>
    <xdr:to>
      <xdr:col>9</xdr:col>
      <xdr:colOff>9525</xdr:colOff>
      <xdr:row>32</xdr:row>
      <xdr:rowOff>152400</xdr:rowOff>
    </xdr:to>
    <xdr:graphicFrame>
      <xdr:nvGraphicFramePr>
        <xdr:cNvPr id="3" name="Chart 5"/>
        <xdr:cNvGraphicFramePr/>
      </xdr:nvGraphicFramePr>
      <xdr:xfrm>
        <a:off x="0" y="2647950"/>
        <a:ext cx="532447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57150</xdr:colOff>
      <xdr:row>16</xdr:row>
      <xdr:rowOff>57150</xdr:rowOff>
    </xdr:from>
    <xdr:to>
      <xdr:col>18</xdr:col>
      <xdr:colOff>9525</xdr:colOff>
      <xdr:row>32</xdr:row>
      <xdr:rowOff>152400</xdr:rowOff>
    </xdr:to>
    <xdr:graphicFrame>
      <xdr:nvGraphicFramePr>
        <xdr:cNvPr id="4" name="Chart 6"/>
        <xdr:cNvGraphicFramePr/>
      </xdr:nvGraphicFramePr>
      <xdr:xfrm>
        <a:off x="5372100" y="2647950"/>
        <a:ext cx="5267325" cy="2686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8</xdr:col>
      <xdr:colOff>581025</xdr:colOff>
      <xdr:row>15</xdr:row>
      <xdr:rowOff>152400</xdr:rowOff>
    </xdr:to>
    <xdr:graphicFrame>
      <xdr:nvGraphicFramePr>
        <xdr:cNvPr id="1" name="Chart 3"/>
        <xdr:cNvGraphicFramePr/>
      </xdr:nvGraphicFramePr>
      <xdr:xfrm>
        <a:off x="19050" y="0"/>
        <a:ext cx="52863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47625</xdr:colOff>
      <xdr:row>0</xdr:row>
      <xdr:rowOff>9525</xdr:rowOff>
    </xdr:from>
    <xdr:to>
      <xdr:col>18</xdr:col>
      <xdr:colOff>9525</xdr:colOff>
      <xdr:row>16</xdr:row>
      <xdr:rowOff>0</xdr:rowOff>
    </xdr:to>
    <xdr:graphicFrame>
      <xdr:nvGraphicFramePr>
        <xdr:cNvPr id="2" name="Chart 4"/>
        <xdr:cNvGraphicFramePr/>
      </xdr:nvGraphicFramePr>
      <xdr:xfrm>
        <a:off x="5362575" y="9525"/>
        <a:ext cx="527685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47625</xdr:rowOff>
    </xdr:from>
    <xdr:to>
      <xdr:col>9</xdr:col>
      <xdr:colOff>0</xdr:colOff>
      <xdr:row>33</xdr:row>
      <xdr:rowOff>0</xdr:rowOff>
    </xdr:to>
    <xdr:graphicFrame>
      <xdr:nvGraphicFramePr>
        <xdr:cNvPr id="3" name="Chart 6"/>
        <xdr:cNvGraphicFramePr/>
      </xdr:nvGraphicFramePr>
      <xdr:xfrm>
        <a:off x="0" y="2638425"/>
        <a:ext cx="5314950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57150</xdr:colOff>
      <xdr:row>16</xdr:row>
      <xdr:rowOff>47625</xdr:rowOff>
    </xdr:from>
    <xdr:to>
      <xdr:col>18</xdr:col>
      <xdr:colOff>19050</xdr:colOff>
      <xdr:row>32</xdr:row>
      <xdr:rowOff>152400</xdr:rowOff>
    </xdr:to>
    <xdr:graphicFrame>
      <xdr:nvGraphicFramePr>
        <xdr:cNvPr id="4" name="Chart 7"/>
        <xdr:cNvGraphicFramePr/>
      </xdr:nvGraphicFramePr>
      <xdr:xfrm>
        <a:off x="5372100" y="2638425"/>
        <a:ext cx="527685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152400</xdr:rowOff>
    </xdr:to>
    <xdr:graphicFrame>
      <xdr:nvGraphicFramePr>
        <xdr:cNvPr id="1" name="Chart 4"/>
        <xdr:cNvGraphicFramePr/>
      </xdr:nvGraphicFramePr>
      <xdr:xfrm>
        <a:off x="0" y="0"/>
        <a:ext cx="53149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47625</xdr:colOff>
      <xdr:row>0</xdr:row>
      <xdr:rowOff>9525</xdr:rowOff>
    </xdr:from>
    <xdr:to>
      <xdr:col>18</xdr:col>
      <xdr:colOff>9525</xdr:colOff>
      <xdr:row>16</xdr:row>
      <xdr:rowOff>9525</xdr:rowOff>
    </xdr:to>
    <xdr:graphicFrame>
      <xdr:nvGraphicFramePr>
        <xdr:cNvPr id="2" name="Chart 5"/>
        <xdr:cNvGraphicFramePr/>
      </xdr:nvGraphicFramePr>
      <xdr:xfrm>
        <a:off x="5362575" y="9525"/>
        <a:ext cx="52768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66675</xdr:rowOff>
    </xdr:from>
    <xdr:to>
      <xdr:col>9</xdr:col>
      <xdr:colOff>0</xdr:colOff>
      <xdr:row>33</xdr:row>
      <xdr:rowOff>0</xdr:rowOff>
    </xdr:to>
    <xdr:graphicFrame>
      <xdr:nvGraphicFramePr>
        <xdr:cNvPr id="3" name="Chart 6"/>
        <xdr:cNvGraphicFramePr/>
      </xdr:nvGraphicFramePr>
      <xdr:xfrm>
        <a:off x="0" y="2657475"/>
        <a:ext cx="5314950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57150</xdr:colOff>
      <xdr:row>16</xdr:row>
      <xdr:rowOff>66675</xdr:rowOff>
    </xdr:from>
    <xdr:to>
      <xdr:col>18</xdr:col>
      <xdr:colOff>19050</xdr:colOff>
      <xdr:row>33</xdr:row>
      <xdr:rowOff>9525</xdr:rowOff>
    </xdr:to>
    <xdr:graphicFrame>
      <xdr:nvGraphicFramePr>
        <xdr:cNvPr id="4" name="Chart 7"/>
        <xdr:cNvGraphicFramePr/>
      </xdr:nvGraphicFramePr>
      <xdr:xfrm>
        <a:off x="5372100" y="2657475"/>
        <a:ext cx="527685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3149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47625</xdr:colOff>
      <xdr:row>0</xdr:row>
      <xdr:rowOff>9525</xdr:rowOff>
    </xdr:from>
    <xdr:to>
      <xdr:col>18</xdr:col>
      <xdr:colOff>9525</xdr:colOff>
      <xdr:row>16</xdr:row>
      <xdr:rowOff>9525</xdr:rowOff>
    </xdr:to>
    <xdr:graphicFrame>
      <xdr:nvGraphicFramePr>
        <xdr:cNvPr id="2" name="Chart 2"/>
        <xdr:cNvGraphicFramePr/>
      </xdr:nvGraphicFramePr>
      <xdr:xfrm>
        <a:off x="5362575" y="9525"/>
        <a:ext cx="52768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66675</xdr:rowOff>
    </xdr:from>
    <xdr:to>
      <xdr:col>9</xdr:col>
      <xdr:colOff>0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0" y="2657475"/>
        <a:ext cx="5314950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57150</xdr:colOff>
      <xdr:row>16</xdr:row>
      <xdr:rowOff>66675</xdr:rowOff>
    </xdr:from>
    <xdr:to>
      <xdr:col>18</xdr:col>
      <xdr:colOff>19050</xdr:colOff>
      <xdr:row>33</xdr:row>
      <xdr:rowOff>9525</xdr:rowOff>
    </xdr:to>
    <xdr:graphicFrame>
      <xdr:nvGraphicFramePr>
        <xdr:cNvPr id="4" name="Chart 4"/>
        <xdr:cNvGraphicFramePr/>
      </xdr:nvGraphicFramePr>
      <xdr:xfrm>
        <a:off x="5372100" y="2657475"/>
        <a:ext cx="527685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8</xdr:col>
      <xdr:colOff>581025</xdr:colOff>
      <xdr:row>16</xdr:row>
      <xdr:rowOff>0</xdr:rowOff>
    </xdr:to>
    <xdr:graphicFrame>
      <xdr:nvGraphicFramePr>
        <xdr:cNvPr id="1" name="Chart 3"/>
        <xdr:cNvGraphicFramePr/>
      </xdr:nvGraphicFramePr>
      <xdr:xfrm>
        <a:off x="19050" y="9525"/>
        <a:ext cx="52863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</xdr:colOff>
      <xdr:row>0</xdr:row>
      <xdr:rowOff>0</xdr:rowOff>
    </xdr:from>
    <xdr:to>
      <xdr:col>18</xdr:col>
      <xdr:colOff>28575</xdr:colOff>
      <xdr:row>15</xdr:row>
      <xdr:rowOff>152400</xdr:rowOff>
    </xdr:to>
    <xdr:graphicFrame>
      <xdr:nvGraphicFramePr>
        <xdr:cNvPr id="2" name="Chart 4"/>
        <xdr:cNvGraphicFramePr/>
      </xdr:nvGraphicFramePr>
      <xdr:xfrm>
        <a:off x="5343525" y="0"/>
        <a:ext cx="531495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57150</xdr:rowOff>
    </xdr:from>
    <xdr:to>
      <xdr:col>8</xdr:col>
      <xdr:colOff>581025</xdr:colOff>
      <xdr:row>33</xdr:row>
      <xdr:rowOff>0</xdr:rowOff>
    </xdr:to>
    <xdr:graphicFrame>
      <xdr:nvGraphicFramePr>
        <xdr:cNvPr id="3" name="Chart 5"/>
        <xdr:cNvGraphicFramePr/>
      </xdr:nvGraphicFramePr>
      <xdr:xfrm>
        <a:off x="0" y="2647950"/>
        <a:ext cx="53054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47625</xdr:colOff>
      <xdr:row>16</xdr:row>
      <xdr:rowOff>57150</xdr:rowOff>
    </xdr:from>
    <xdr:to>
      <xdr:col>18</xdr:col>
      <xdr:colOff>47625</xdr:colOff>
      <xdr:row>33</xdr:row>
      <xdr:rowOff>0</xdr:rowOff>
    </xdr:to>
    <xdr:graphicFrame>
      <xdr:nvGraphicFramePr>
        <xdr:cNvPr id="4" name="Chart 6"/>
        <xdr:cNvGraphicFramePr/>
      </xdr:nvGraphicFramePr>
      <xdr:xfrm>
        <a:off x="5362575" y="2647950"/>
        <a:ext cx="531495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9</xdr:col>
      <xdr:colOff>0</xdr:colOff>
      <xdr:row>15</xdr:row>
      <xdr:rowOff>152400</xdr:rowOff>
    </xdr:to>
    <xdr:graphicFrame>
      <xdr:nvGraphicFramePr>
        <xdr:cNvPr id="1" name="Chart 3"/>
        <xdr:cNvGraphicFramePr/>
      </xdr:nvGraphicFramePr>
      <xdr:xfrm>
        <a:off x="19050" y="9525"/>
        <a:ext cx="52959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</xdr:colOff>
      <xdr:row>0</xdr:row>
      <xdr:rowOff>0</xdr:rowOff>
    </xdr:from>
    <xdr:to>
      <xdr:col>18</xdr:col>
      <xdr:colOff>9525</xdr:colOff>
      <xdr:row>15</xdr:row>
      <xdr:rowOff>152400</xdr:rowOff>
    </xdr:to>
    <xdr:graphicFrame>
      <xdr:nvGraphicFramePr>
        <xdr:cNvPr id="2" name="Chart 4"/>
        <xdr:cNvGraphicFramePr/>
      </xdr:nvGraphicFramePr>
      <xdr:xfrm>
        <a:off x="5343525" y="0"/>
        <a:ext cx="52959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16</xdr:row>
      <xdr:rowOff>66675</xdr:rowOff>
    </xdr:from>
    <xdr:to>
      <xdr:col>9</xdr:col>
      <xdr:colOff>9525</xdr:colOff>
      <xdr:row>33</xdr:row>
      <xdr:rowOff>9525</xdr:rowOff>
    </xdr:to>
    <xdr:graphicFrame>
      <xdr:nvGraphicFramePr>
        <xdr:cNvPr id="3" name="Chart 5"/>
        <xdr:cNvGraphicFramePr/>
      </xdr:nvGraphicFramePr>
      <xdr:xfrm>
        <a:off x="9525" y="2657475"/>
        <a:ext cx="53149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47625</xdr:colOff>
      <xdr:row>16</xdr:row>
      <xdr:rowOff>66675</xdr:rowOff>
    </xdr:from>
    <xdr:to>
      <xdr:col>18</xdr:col>
      <xdr:colOff>9525</xdr:colOff>
      <xdr:row>33</xdr:row>
      <xdr:rowOff>0</xdr:rowOff>
    </xdr:to>
    <xdr:graphicFrame>
      <xdr:nvGraphicFramePr>
        <xdr:cNvPr id="4" name="Chart 6"/>
        <xdr:cNvGraphicFramePr/>
      </xdr:nvGraphicFramePr>
      <xdr:xfrm>
        <a:off x="5362575" y="2657475"/>
        <a:ext cx="5276850" cy="2686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19050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0" y="0"/>
        <a:ext cx="53340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0</xdr:rowOff>
    </xdr:from>
    <xdr:to>
      <xdr:col>18</xdr:col>
      <xdr:colOff>9525</xdr:colOff>
      <xdr:row>16</xdr:row>
      <xdr:rowOff>0</xdr:rowOff>
    </xdr:to>
    <xdr:graphicFrame>
      <xdr:nvGraphicFramePr>
        <xdr:cNvPr id="2" name="Chart 3"/>
        <xdr:cNvGraphicFramePr/>
      </xdr:nvGraphicFramePr>
      <xdr:xfrm>
        <a:off x="5381625" y="0"/>
        <a:ext cx="52578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16</xdr:row>
      <xdr:rowOff>57150</xdr:rowOff>
    </xdr:from>
    <xdr:to>
      <xdr:col>9</xdr:col>
      <xdr:colOff>19050</xdr:colOff>
      <xdr:row>33</xdr:row>
      <xdr:rowOff>9525</xdr:rowOff>
    </xdr:to>
    <xdr:graphicFrame>
      <xdr:nvGraphicFramePr>
        <xdr:cNvPr id="3" name="Chart 4"/>
        <xdr:cNvGraphicFramePr/>
      </xdr:nvGraphicFramePr>
      <xdr:xfrm>
        <a:off x="9525" y="2647950"/>
        <a:ext cx="532447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16</xdr:row>
      <xdr:rowOff>57150</xdr:rowOff>
    </xdr:from>
    <xdr:to>
      <xdr:col>18</xdr:col>
      <xdr:colOff>19050</xdr:colOff>
      <xdr:row>33</xdr:row>
      <xdr:rowOff>0</xdr:rowOff>
    </xdr:to>
    <xdr:graphicFrame>
      <xdr:nvGraphicFramePr>
        <xdr:cNvPr id="4" name="Chart 5"/>
        <xdr:cNvGraphicFramePr/>
      </xdr:nvGraphicFramePr>
      <xdr:xfrm>
        <a:off x="5381625" y="2647950"/>
        <a:ext cx="5267325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0" y="0"/>
        <a:ext cx="53149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47625</xdr:colOff>
      <xdr:row>0</xdr:row>
      <xdr:rowOff>0</xdr:rowOff>
    </xdr:from>
    <xdr:to>
      <xdr:col>18</xdr:col>
      <xdr:colOff>0</xdr:colOff>
      <xdr:row>15</xdr:row>
      <xdr:rowOff>152400</xdr:rowOff>
    </xdr:to>
    <xdr:graphicFrame>
      <xdr:nvGraphicFramePr>
        <xdr:cNvPr id="2" name="Chart 4"/>
        <xdr:cNvGraphicFramePr/>
      </xdr:nvGraphicFramePr>
      <xdr:xfrm>
        <a:off x="5362575" y="0"/>
        <a:ext cx="52673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47625</xdr:rowOff>
    </xdr:from>
    <xdr:to>
      <xdr:col>9</xdr:col>
      <xdr:colOff>9525</xdr:colOff>
      <xdr:row>32</xdr:row>
      <xdr:rowOff>152400</xdr:rowOff>
    </xdr:to>
    <xdr:graphicFrame>
      <xdr:nvGraphicFramePr>
        <xdr:cNvPr id="3" name="Chart 5"/>
        <xdr:cNvGraphicFramePr/>
      </xdr:nvGraphicFramePr>
      <xdr:xfrm>
        <a:off x="0" y="2638425"/>
        <a:ext cx="53244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57150</xdr:colOff>
      <xdr:row>16</xdr:row>
      <xdr:rowOff>47625</xdr:rowOff>
    </xdr:from>
    <xdr:to>
      <xdr:col>18</xdr:col>
      <xdr:colOff>9525</xdr:colOff>
      <xdr:row>33</xdr:row>
      <xdr:rowOff>0</xdr:rowOff>
    </xdr:to>
    <xdr:graphicFrame>
      <xdr:nvGraphicFramePr>
        <xdr:cNvPr id="4" name="Chart 7"/>
        <xdr:cNvGraphicFramePr/>
      </xdr:nvGraphicFramePr>
      <xdr:xfrm>
        <a:off x="5372100" y="2638425"/>
        <a:ext cx="5267325" cy="2705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10</xdr:col>
      <xdr:colOff>9525</xdr:colOff>
      <xdr:row>13</xdr:row>
      <xdr:rowOff>152400</xdr:rowOff>
    </xdr:to>
    <xdr:graphicFrame>
      <xdr:nvGraphicFramePr>
        <xdr:cNvPr id="1" name="Chart 3"/>
        <xdr:cNvGraphicFramePr/>
      </xdr:nvGraphicFramePr>
      <xdr:xfrm>
        <a:off x="9525" y="9525"/>
        <a:ext cx="51435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152400</xdr:rowOff>
    </xdr:from>
    <xdr:to>
      <xdr:col>9</xdr:col>
      <xdr:colOff>495300</xdr:colOff>
      <xdr:row>32</xdr:row>
      <xdr:rowOff>0</xdr:rowOff>
    </xdr:to>
    <xdr:graphicFrame>
      <xdr:nvGraphicFramePr>
        <xdr:cNvPr id="2" name="Chart 4"/>
        <xdr:cNvGraphicFramePr/>
      </xdr:nvGraphicFramePr>
      <xdr:xfrm>
        <a:off x="0" y="2905125"/>
        <a:ext cx="512445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66675</xdr:colOff>
      <xdr:row>0</xdr:row>
      <xdr:rowOff>0</xdr:rowOff>
    </xdr:from>
    <xdr:to>
      <xdr:col>20</xdr:col>
      <xdr:colOff>161925</xdr:colOff>
      <xdr:row>14</xdr:row>
      <xdr:rowOff>0</xdr:rowOff>
    </xdr:to>
    <xdr:graphicFrame>
      <xdr:nvGraphicFramePr>
        <xdr:cNvPr id="3" name="Chart 5"/>
        <xdr:cNvGraphicFramePr/>
      </xdr:nvGraphicFramePr>
      <xdr:xfrm>
        <a:off x="5210175" y="0"/>
        <a:ext cx="52387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9</xdr:col>
      <xdr:colOff>0</xdr:colOff>
      <xdr:row>16</xdr:row>
      <xdr:rowOff>0</xdr:rowOff>
    </xdr:to>
    <xdr:graphicFrame>
      <xdr:nvGraphicFramePr>
        <xdr:cNvPr id="1" name="Chart 2"/>
        <xdr:cNvGraphicFramePr/>
      </xdr:nvGraphicFramePr>
      <xdr:xfrm>
        <a:off x="19050" y="0"/>
        <a:ext cx="52959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590550</xdr:colOff>
      <xdr:row>30</xdr:row>
      <xdr:rowOff>0</xdr:rowOff>
    </xdr:from>
    <xdr:to>
      <xdr:col>4</xdr:col>
      <xdr:colOff>590550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2952750" y="48577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590550</xdr:colOff>
      <xdr:row>30</xdr:row>
      <xdr:rowOff>0</xdr:rowOff>
    </xdr:from>
    <xdr:to>
      <xdr:col>4</xdr:col>
      <xdr:colOff>590550</xdr:colOff>
      <xdr:row>30</xdr:row>
      <xdr:rowOff>0</xdr:rowOff>
    </xdr:to>
    <xdr:graphicFrame>
      <xdr:nvGraphicFramePr>
        <xdr:cNvPr id="3" name="Chart 4"/>
        <xdr:cNvGraphicFramePr/>
      </xdr:nvGraphicFramePr>
      <xdr:xfrm>
        <a:off x="2952750" y="48577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590550</xdr:colOff>
      <xdr:row>30</xdr:row>
      <xdr:rowOff>0</xdr:rowOff>
    </xdr:from>
    <xdr:to>
      <xdr:col>4</xdr:col>
      <xdr:colOff>590550</xdr:colOff>
      <xdr:row>30</xdr:row>
      <xdr:rowOff>0</xdr:rowOff>
    </xdr:to>
    <xdr:graphicFrame>
      <xdr:nvGraphicFramePr>
        <xdr:cNvPr id="4" name="Chart 5"/>
        <xdr:cNvGraphicFramePr/>
      </xdr:nvGraphicFramePr>
      <xdr:xfrm>
        <a:off x="2952750" y="48577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590550</xdr:colOff>
      <xdr:row>30</xdr:row>
      <xdr:rowOff>0</xdr:rowOff>
    </xdr:from>
    <xdr:to>
      <xdr:col>4</xdr:col>
      <xdr:colOff>590550</xdr:colOff>
      <xdr:row>30</xdr:row>
      <xdr:rowOff>0</xdr:rowOff>
    </xdr:to>
    <xdr:graphicFrame>
      <xdr:nvGraphicFramePr>
        <xdr:cNvPr id="5" name="Chart 6"/>
        <xdr:cNvGraphicFramePr/>
      </xdr:nvGraphicFramePr>
      <xdr:xfrm>
        <a:off x="2952750" y="48577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590550</xdr:colOff>
      <xdr:row>30</xdr:row>
      <xdr:rowOff>0</xdr:rowOff>
    </xdr:from>
    <xdr:to>
      <xdr:col>4</xdr:col>
      <xdr:colOff>590550</xdr:colOff>
      <xdr:row>30</xdr:row>
      <xdr:rowOff>0</xdr:rowOff>
    </xdr:to>
    <xdr:graphicFrame>
      <xdr:nvGraphicFramePr>
        <xdr:cNvPr id="6" name="Chart 7"/>
        <xdr:cNvGraphicFramePr/>
      </xdr:nvGraphicFramePr>
      <xdr:xfrm>
        <a:off x="2952750" y="48577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590550</xdr:colOff>
      <xdr:row>30</xdr:row>
      <xdr:rowOff>0</xdr:rowOff>
    </xdr:from>
    <xdr:to>
      <xdr:col>4</xdr:col>
      <xdr:colOff>590550</xdr:colOff>
      <xdr:row>30</xdr:row>
      <xdr:rowOff>0</xdr:rowOff>
    </xdr:to>
    <xdr:graphicFrame>
      <xdr:nvGraphicFramePr>
        <xdr:cNvPr id="7" name="Chart 8"/>
        <xdr:cNvGraphicFramePr/>
      </xdr:nvGraphicFramePr>
      <xdr:xfrm>
        <a:off x="2952750" y="48577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590550</xdr:colOff>
      <xdr:row>30</xdr:row>
      <xdr:rowOff>0</xdr:rowOff>
    </xdr:from>
    <xdr:to>
      <xdr:col>5</xdr:col>
      <xdr:colOff>590550</xdr:colOff>
      <xdr:row>30</xdr:row>
      <xdr:rowOff>0</xdr:rowOff>
    </xdr:to>
    <xdr:graphicFrame>
      <xdr:nvGraphicFramePr>
        <xdr:cNvPr id="8" name="Chart 9"/>
        <xdr:cNvGraphicFramePr/>
      </xdr:nvGraphicFramePr>
      <xdr:xfrm>
        <a:off x="3543300" y="48577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590550</xdr:colOff>
      <xdr:row>30</xdr:row>
      <xdr:rowOff>0</xdr:rowOff>
    </xdr:from>
    <xdr:to>
      <xdr:col>5</xdr:col>
      <xdr:colOff>590550</xdr:colOff>
      <xdr:row>30</xdr:row>
      <xdr:rowOff>0</xdr:rowOff>
    </xdr:to>
    <xdr:graphicFrame>
      <xdr:nvGraphicFramePr>
        <xdr:cNvPr id="9" name="Chart 10"/>
        <xdr:cNvGraphicFramePr/>
      </xdr:nvGraphicFramePr>
      <xdr:xfrm>
        <a:off x="3543300" y="48577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590550</xdr:colOff>
      <xdr:row>30</xdr:row>
      <xdr:rowOff>0</xdr:rowOff>
    </xdr:from>
    <xdr:to>
      <xdr:col>5</xdr:col>
      <xdr:colOff>590550</xdr:colOff>
      <xdr:row>30</xdr:row>
      <xdr:rowOff>0</xdr:rowOff>
    </xdr:to>
    <xdr:graphicFrame>
      <xdr:nvGraphicFramePr>
        <xdr:cNvPr id="10" name="Chart 11"/>
        <xdr:cNvGraphicFramePr/>
      </xdr:nvGraphicFramePr>
      <xdr:xfrm>
        <a:off x="3543300" y="48577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590550</xdr:colOff>
      <xdr:row>30</xdr:row>
      <xdr:rowOff>0</xdr:rowOff>
    </xdr:from>
    <xdr:to>
      <xdr:col>5</xdr:col>
      <xdr:colOff>590550</xdr:colOff>
      <xdr:row>30</xdr:row>
      <xdr:rowOff>0</xdr:rowOff>
    </xdr:to>
    <xdr:graphicFrame>
      <xdr:nvGraphicFramePr>
        <xdr:cNvPr id="11" name="Chart 12"/>
        <xdr:cNvGraphicFramePr/>
      </xdr:nvGraphicFramePr>
      <xdr:xfrm>
        <a:off x="3543300" y="48577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590550</xdr:colOff>
      <xdr:row>30</xdr:row>
      <xdr:rowOff>0</xdr:rowOff>
    </xdr:from>
    <xdr:to>
      <xdr:col>5</xdr:col>
      <xdr:colOff>590550</xdr:colOff>
      <xdr:row>30</xdr:row>
      <xdr:rowOff>0</xdr:rowOff>
    </xdr:to>
    <xdr:graphicFrame>
      <xdr:nvGraphicFramePr>
        <xdr:cNvPr id="12" name="Chart 13"/>
        <xdr:cNvGraphicFramePr/>
      </xdr:nvGraphicFramePr>
      <xdr:xfrm>
        <a:off x="3543300" y="485775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590550</xdr:colOff>
      <xdr:row>30</xdr:row>
      <xdr:rowOff>0</xdr:rowOff>
    </xdr:from>
    <xdr:to>
      <xdr:col>6</xdr:col>
      <xdr:colOff>590550</xdr:colOff>
      <xdr:row>30</xdr:row>
      <xdr:rowOff>0</xdr:rowOff>
    </xdr:to>
    <xdr:graphicFrame>
      <xdr:nvGraphicFramePr>
        <xdr:cNvPr id="13" name="Chart 14"/>
        <xdr:cNvGraphicFramePr/>
      </xdr:nvGraphicFramePr>
      <xdr:xfrm>
        <a:off x="4133850" y="485775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590550</xdr:colOff>
      <xdr:row>30</xdr:row>
      <xdr:rowOff>0</xdr:rowOff>
    </xdr:from>
    <xdr:to>
      <xdr:col>6</xdr:col>
      <xdr:colOff>590550</xdr:colOff>
      <xdr:row>30</xdr:row>
      <xdr:rowOff>0</xdr:rowOff>
    </xdr:to>
    <xdr:graphicFrame>
      <xdr:nvGraphicFramePr>
        <xdr:cNvPr id="14" name="Chart 15"/>
        <xdr:cNvGraphicFramePr/>
      </xdr:nvGraphicFramePr>
      <xdr:xfrm>
        <a:off x="4133850" y="485775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590550</xdr:colOff>
      <xdr:row>30</xdr:row>
      <xdr:rowOff>0</xdr:rowOff>
    </xdr:from>
    <xdr:to>
      <xdr:col>6</xdr:col>
      <xdr:colOff>590550</xdr:colOff>
      <xdr:row>30</xdr:row>
      <xdr:rowOff>0</xdr:rowOff>
    </xdr:to>
    <xdr:graphicFrame>
      <xdr:nvGraphicFramePr>
        <xdr:cNvPr id="15" name="Chart 16"/>
        <xdr:cNvGraphicFramePr/>
      </xdr:nvGraphicFramePr>
      <xdr:xfrm>
        <a:off x="4133850" y="485775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590550</xdr:colOff>
      <xdr:row>30</xdr:row>
      <xdr:rowOff>0</xdr:rowOff>
    </xdr:from>
    <xdr:to>
      <xdr:col>6</xdr:col>
      <xdr:colOff>590550</xdr:colOff>
      <xdr:row>30</xdr:row>
      <xdr:rowOff>0</xdr:rowOff>
    </xdr:to>
    <xdr:graphicFrame>
      <xdr:nvGraphicFramePr>
        <xdr:cNvPr id="16" name="Chart 17"/>
        <xdr:cNvGraphicFramePr/>
      </xdr:nvGraphicFramePr>
      <xdr:xfrm>
        <a:off x="4133850" y="485775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</xdr:col>
      <xdr:colOff>590550</xdr:colOff>
      <xdr:row>30</xdr:row>
      <xdr:rowOff>0</xdr:rowOff>
    </xdr:from>
    <xdr:to>
      <xdr:col>6</xdr:col>
      <xdr:colOff>590550</xdr:colOff>
      <xdr:row>30</xdr:row>
      <xdr:rowOff>0</xdr:rowOff>
    </xdr:to>
    <xdr:graphicFrame>
      <xdr:nvGraphicFramePr>
        <xdr:cNvPr id="17" name="Chart 18"/>
        <xdr:cNvGraphicFramePr/>
      </xdr:nvGraphicFramePr>
      <xdr:xfrm>
        <a:off x="4133850" y="485775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590550</xdr:colOff>
      <xdr:row>30</xdr:row>
      <xdr:rowOff>0</xdr:rowOff>
    </xdr:from>
    <xdr:to>
      <xdr:col>7</xdr:col>
      <xdr:colOff>590550</xdr:colOff>
      <xdr:row>30</xdr:row>
      <xdr:rowOff>0</xdr:rowOff>
    </xdr:to>
    <xdr:graphicFrame>
      <xdr:nvGraphicFramePr>
        <xdr:cNvPr id="18" name="Chart 19"/>
        <xdr:cNvGraphicFramePr/>
      </xdr:nvGraphicFramePr>
      <xdr:xfrm>
        <a:off x="4724400" y="485775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</xdr:col>
      <xdr:colOff>590550</xdr:colOff>
      <xdr:row>30</xdr:row>
      <xdr:rowOff>0</xdr:rowOff>
    </xdr:from>
    <xdr:to>
      <xdr:col>7</xdr:col>
      <xdr:colOff>590550</xdr:colOff>
      <xdr:row>30</xdr:row>
      <xdr:rowOff>0</xdr:rowOff>
    </xdr:to>
    <xdr:graphicFrame>
      <xdr:nvGraphicFramePr>
        <xdr:cNvPr id="19" name="Chart 20"/>
        <xdr:cNvGraphicFramePr/>
      </xdr:nvGraphicFramePr>
      <xdr:xfrm>
        <a:off x="4724400" y="485775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590550</xdr:colOff>
      <xdr:row>30</xdr:row>
      <xdr:rowOff>0</xdr:rowOff>
    </xdr:from>
    <xdr:to>
      <xdr:col>7</xdr:col>
      <xdr:colOff>590550</xdr:colOff>
      <xdr:row>30</xdr:row>
      <xdr:rowOff>0</xdr:rowOff>
    </xdr:to>
    <xdr:graphicFrame>
      <xdr:nvGraphicFramePr>
        <xdr:cNvPr id="20" name="Chart 21"/>
        <xdr:cNvGraphicFramePr/>
      </xdr:nvGraphicFramePr>
      <xdr:xfrm>
        <a:off x="4724400" y="485775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</xdr:col>
      <xdr:colOff>590550</xdr:colOff>
      <xdr:row>30</xdr:row>
      <xdr:rowOff>0</xdr:rowOff>
    </xdr:from>
    <xdr:to>
      <xdr:col>7</xdr:col>
      <xdr:colOff>590550</xdr:colOff>
      <xdr:row>30</xdr:row>
      <xdr:rowOff>0</xdr:rowOff>
    </xdr:to>
    <xdr:graphicFrame>
      <xdr:nvGraphicFramePr>
        <xdr:cNvPr id="21" name="Chart 22"/>
        <xdr:cNvGraphicFramePr/>
      </xdr:nvGraphicFramePr>
      <xdr:xfrm>
        <a:off x="4724400" y="485775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</xdr:col>
      <xdr:colOff>590550</xdr:colOff>
      <xdr:row>30</xdr:row>
      <xdr:rowOff>0</xdr:rowOff>
    </xdr:from>
    <xdr:to>
      <xdr:col>7</xdr:col>
      <xdr:colOff>590550</xdr:colOff>
      <xdr:row>30</xdr:row>
      <xdr:rowOff>0</xdr:rowOff>
    </xdr:to>
    <xdr:graphicFrame>
      <xdr:nvGraphicFramePr>
        <xdr:cNvPr id="22" name="Chart 23"/>
        <xdr:cNvGraphicFramePr/>
      </xdr:nvGraphicFramePr>
      <xdr:xfrm>
        <a:off x="4724400" y="485775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8</xdr:col>
      <xdr:colOff>590550</xdr:colOff>
      <xdr:row>30</xdr:row>
      <xdr:rowOff>0</xdr:rowOff>
    </xdr:from>
    <xdr:to>
      <xdr:col>8</xdr:col>
      <xdr:colOff>590550</xdr:colOff>
      <xdr:row>30</xdr:row>
      <xdr:rowOff>0</xdr:rowOff>
    </xdr:to>
    <xdr:graphicFrame>
      <xdr:nvGraphicFramePr>
        <xdr:cNvPr id="23" name="Chart 24"/>
        <xdr:cNvGraphicFramePr/>
      </xdr:nvGraphicFramePr>
      <xdr:xfrm>
        <a:off x="5314950" y="4857750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590550</xdr:colOff>
      <xdr:row>30</xdr:row>
      <xdr:rowOff>0</xdr:rowOff>
    </xdr:from>
    <xdr:to>
      <xdr:col>8</xdr:col>
      <xdr:colOff>590550</xdr:colOff>
      <xdr:row>30</xdr:row>
      <xdr:rowOff>0</xdr:rowOff>
    </xdr:to>
    <xdr:graphicFrame>
      <xdr:nvGraphicFramePr>
        <xdr:cNvPr id="24" name="Chart 25"/>
        <xdr:cNvGraphicFramePr/>
      </xdr:nvGraphicFramePr>
      <xdr:xfrm>
        <a:off x="5314950" y="4857750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8</xdr:col>
      <xdr:colOff>590550</xdr:colOff>
      <xdr:row>30</xdr:row>
      <xdr:rowOff>0</xdr:rowOff>
    </xdr:from>
    <xdr:to>
      <xdr:col>8</xdr:col>
      <xdr:colOff>590550</xdr:colOff>
      <xdr:row>30</xdr:row>
      <xdr:rowOff>0</xdr:rowOff>
    </xdr:to>
    <xdr:graphicFrame>
      <xdr:nvGraphicFramePr>
        <xdr:cNvPr id="25" name="Chart 26"/>
        <xdr:cNvGraphicFramePr/>
      </xdr:nvGraphicFramePr>
      <xdr:xfrm>
        <a:off x="5314950" y="4857750"/>
        <a:ext cx="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590550</xdr:colOff>
      <xdr:row>30</xdr:row>
      <xdr:rowOff>0</xdr:rowOff>
    </xdr:from>
    <xdr:to>
      <xdr:col>8</xdr:col>
      <xdr:colOff>590550</xdr:colOff>
      <xdr:row>30</xdr:row>
      <xdr:rowOff>0</xdr:rowOff>
    </xdr:to>
    <xdr:graphicFrame>
      <xdr:nvGraphicFramePr>
        <xdr:cNvPr id="26" name="Chart 27"/>
        <xdr:cNvGraphicFramePr/>
      </xdr:nvGraphicFramePr>
      <xdr:xfrm>
        <a:off x="5314950" y="4857750"/>
        <a:ext cx="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8</xdr:col>
      <xdr:colOff>590550</xdr:colOff>
      <xdr:row>30</xdr:row>
      <xdr:rowOff>0</xdr:rowOff>
    </xdr:from>
    <xdr:to>
      <xdr:col>8</xdr:col>
      <xdr:colOff>590550</xdr:colOff>
      <xdr:row>30</xdr:row>
      <xdr:rowOff>0</xdr:rowOff>
    </xdr:to>
    <xdr:graphicFrame>
      <xdr:nvGraphicFramePr>
        <xdr:cNvPr id="27" name="Chart 28"/>
        <xdr:cNvGraphicFramePr/>
      </xdr:nvGraphicFramePr>
      <xdr:xfrm>
        <a:off x="5314950" y="4857750"/>
        <a:ext cx="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9</xdr:col>
      <xdr:colOff>590550</xdr:colOff>
      <xdr:row>30</xdr:row>
      <xdr:rowOff>0</xdr:rowOff>
    </xdr:from>
    <xdr:to>
      <xdr:col>9</xdr:col>
      <xdr:colOff>590550</xdr:colOff>
      <xdr:row>30</xdr:row>
      <xdr:rowOff>0</xdr:rowOff>
    </xdr:to>
    <xdr:graphicFrame>
      <xdr:nvGraphicFramePr>
        <xdr:cNvPr id="28" name="Chart 29"/>
        <xdr:cNvGraphicFramePr/>
      </xdr:nvGraphicFramePr>
      <xdr:xfrm>
        <a:off x="5905500" y="4857750"/>
        <a:ext cx="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9</xdr:col>
      <xdr:colOff>590550</xdr:colOff>
      <xdr:row>30</xdr:row>
      <xdr:rowOff>0</xdr:rowOff>
    </xdr:from>
    <xdr:to>
      <xdr:col>9</xdr:col>
      <xdr:colOff>590550</xdr:colOff>
      <xdr:row>30</xdr:row>
      <xdr:rowOff>0</xdr:rowOff>
    </xdr:to>
    <xdr:graphicFrame>
      <xdr:nvGraphicFramePr>
        <xdr:cNvPr id="29" name="Chart 30"/>
        <xdr:cNvGraphicFramePr/>
      </xdr:nvGraphicFramePr>
      <xdr:xfrm>
        <a:off x="5905500" y="4857750"/>
        <a:ext cx="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9</xdr:col>
      <xdr:colOff>590550</xdr:colOff>
      <xdr:row>30</xdr:row>
      <xdr:rowOff>0</xdr:rowOff>
    </xdr:from>
    <xdr:to>
      <xdr:col>9</xdr:col>
      <xdr:colOff>590550</xdr:colOff>
      <xdr:row>30</xdr:row>
      <xdr:rowOff>0</xdr:rowOff>
    </xdr:to>
    <xdr:graphicFrame>
      <xdr:nvGraphicFramePr>
        <xdr:cNvPr id="30" name="Chart 31"/>
        <xdr:cNvGraphicFramePr/>
      </xdr:nvGraphicFramePr>
      <xdr:xfrm>
        <a:off x="5905500" y="4857750"/>
        <a:ext cx="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9</xdr:col>
      <xdr:colOff>590550</xdr:colOff>
      <xdr:row>30</xdr:row>
      <xdr:rowOff>0</xdr:rowOff>
    </xdr:from>
    <xdr:to>
      <xdr:col>9</xdr:col>
      <xdr:colOff>590550</xdr:colOff>
      <xdr:row>30</xdr:row>
      <xdr:rowOff>0</xdr:rowOff>
    </xdr:to>
    <xdr:graphicFrame>
      <xdr:nvGraphicFramePr>
        <xdr:cNvPr id="31" name="Chart 32"/>
        <xdr:cNvGraphicFramePr/>
      </xdr:nvGraphicFramePr>
      <xdr:xfrm>
        <a:off x="5905500" y="4857750"/>
        <a:ext cx="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9</xdr:col>
      <xdr:colOff>590550</xdr:colOff>
      <xdr:row>30</xdr:row>
      <xdr:rowOff>0</xdr:rowOff>
    </xdr:from>
    <xdr:to>
      <xdr:col>9</xdr:col>
      <xdr:colOff>590550</xdr:colOff>
      <xdr:row>30</xdr:row>
      <xdr:rowOff>0</xdr:rowOff>
    </xdr:to>
    <xdr:graphicFrame>
      <xdr:nvGraphicFramePr>
        <xdr:cNvPr id="32" name="Chart 33"/>
        <xdr:cNvGraphicFramePr/>
      </xdr:nvGraphicFramePr>
      <xdr:xfrm>
        <a:off x="5905500" y="4857750"/>
        <a:ext cx="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5</xdr:col>
      <xdr:colOff>590550</xdr:colOff>
      <xdr:row>30</xdr:row>
      <xdr:rowOff>0</xdr:rowOff>
    </xdr:from>
    <xdr:to>
      <xdr:col>5</xdr:col>
      <xdr:colOff>590550</xdr:colOff>
      <xdr:row>30</xdr:row>
      <xdr:rowOff>0</xdr:rowOff>
    </xdr:to>
    <xdr:graphicFrame>
      <xdr:nvGraphicFramePr>
        <xdr:cNvPr id="33" name="Chart 34"/>
        <xdr:cNvGraphicFramePr/>
      </xdr:nvGraphicFramePr>
      <xdr:xfrm>
        <a:off x="3543300" y="4857750"/>
        <a:ext cx="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6</xdr:col>
      <xdr:colOff>590550</xdr:colOff>
      <xdr:row>30</xdr:row>
      <xdr:rowOff>0</xdr:rowOff>
    </xdr:from>
    <xdr:to>
      <xdr:col>6</xdr:col>
      <xdr:colOff>590550</xdr:colOff>
      <xdr:row>30</xdr:row>
      <xdr:rowOff>0</xdr:rowOff>
    </xdr:to>
    <xdr:graphicFrame>
      <xdr:nvGraphicFramePr>
        <xdr:cNvPr id="34" name="Chart 35"/>
        <xdr:cNvGraphicFramePr/>
      </xdr:nvGraphicFramePr>
      <xdr:xfrm>
        <a:off x="4133850" y="4857750"/>
        <a:ext cx="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7</xdr:col>
      <xdr:colOff>590550</xdr:colOff>
      <xdr:row>30</xdr:row>
      <xdr:rowOff>0</xdr:rowOff>
    </xdr:from>
    <xdr:to>
      <xdr:col>7</xdr:col>
      <xdr:colOff>590550</xdr:colOff>
      <xdr:row>30</xdr:row>
      <xdr:rowOff>0</xdr:rowOff>
    </xdr:to>
    <xdr:graphicFrame>
      <xdr:nvGraphicFramePr>
        <xdr:cNvPr id="35" name="Chart 36"/>
        <xdr:cNvGraphicFramePr/>
      </xdr:nvGraphicFramePr>
      <xdr:xfrm>
        <a:off x="4724400" y="4857750"/>
        <a:ext cx="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8</xdr:col>
      <xdr:colOff>590550</xdr:colOff>
      <xdr:row>30</xdr:row>
      <xdr:rowOff>0</xdr:rowOff>
    </xdr:from>
    <xdr:to>
      <xdr:col>8</xdr:col>
      <xdr:colOff>590550</xdr:colOff>
      <xdr:row>30</xdr:row>
      <xdr:rowOff>0</xdr:rowOff>
    </xdr:to>
    <xdr:graphicFrame>
      <xdr:nvGraphicFramePr>
        <xdr:cNvPr id="36" name="Chart 37"/>
        <xdr:cNvGraphicFramePr/>
      </xdr:nvGraphicFramePr>
      <xdr:xfrm>
        <a:off x="5314950" y="4857750"/>
        <a:ext cx="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9</xdr:col>
      <xdr:colOff>590550</xdr:colOff>
      <xdr:row>30</xdr:row>
      <xdr:rowOff>0</xdr:rowOff>
    </xdr:from>
    <xdr:to>
      <xdr:col>9</xdr:col>
      <xdr:colOff>590550</xdr:colOff>
      <xdr:row>30</xdr:row>
      <xdr:rowOff>0</xdr:rowOff>
    </xdr:to>
    <xdr:graphicFrame>
      <xdr:nvGraphicFramePr>
        <xdr:cNvPr id="37" name="Chart 38"/>
        <xdr:cNvGraphicFramePr/>
      </xdr:nvGraphicFramePr>
      <xdr:xfrm>
        <a:off x="5905500" y="4857750"/>
        <a:ext cx="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9</xdr:col>
      <xdr:colOff>47625</xdr:colOff>
      <xdr:row>0</xdr:row>
      <xdr:rowOff>0</xdr:rowOff>
    </xdr:from>
    <xdr:to>
      <xdr:col>18</xdr:col>
      <xdr:colOff>0</xdr:colOff>
      <xdr:row>16</xdr:row>
      <xdr:rowOff>19050</xdr:rowOff>
    </xdr:to>
    <xdr:graphicFrame>
      <xdr:nvGraphicFramePr>
        <xdr:cNvPr id="38" name="Chart 39"/>
        <xdr:cNvGraphicFramePr/>
      </xdr:nvGraphicFramePr>
      <xdr:xfrm>
        <a:off x="5362575" y="0"/>
        <a:ext cx="5267325" cy="260985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16</xdr:row>
      <xdr:rowOff>47625</xdr:rowOff>
    </xdr:from>
    <xdr:to>
      <xdr:col>9</xdr:col>
      <xdr:colOff>0</xdr:colOff>
      <xdr:row>33</xdr:row>
      <xdr:rowOff>9525</xdr:rowOff>
    </xdr:to>
    <xdr:graphicFrame>
      <xdr:nvGraphicFramePr>
        <xdr:cNvPr id="39" name="Chart 40"/>
        <xdr:cNvGraphicFramePr/>
      </xdr:nvGraphicFramePr>
      <xdr:xfrm>
        <a:off x="0" y="2638425"/>
        <a:ext cx="5314950" cy="2714625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9</xdr:col>
      <xdr:colOff>47625</xdr:colOff>
      <xdr:row>16</xdr:row>
      <xdr:rowOff>57150</xdr:rowOff>
    </xdr:from>
    <xdr:to>
      <xdr:col>18</xdr:col>
      <xdr:colOff>0</xdr:colOff>
      <xdr:row>33</xdr:row>
      <xdr:rowOff>19050</xdr:rowOff>
    </xdr:to>
    <xdr:graphicFrame>
      <xdr:nvGraphicFramePr>
        <xdr:cNvPr id="40" name="Chart 41"/>
        <xdr:cNvGraphicFramePr/>
      </xdr:nvGraphicFramePr>
      <xdr:xfrm>
        <a:off x="5362575" y="2647950"/>
        <a:ext cx="5267325" cy="271462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53149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47625</xdr:colOff>
      <xdr:row>0</xdr:row>
      <xdr:rowOff>0</xdr:rowOff>
    </xdr:from>
    <xdr:to>
      <xdr:col>18</xdr:col>
      <xdr:colOff>9525</xdr:colOff>
      <xdr:row>15</xdr:row>
      <xdr:rowOff>152400</xdr:rowOff>
    </xdr:to>
    <xdr:graphicFrame>
      <xdr:nvGraphicFramePr>
        <xdr:cNvPr id="2" name="Chart 3"/>
        <xdr:cNvGraphicFramePr/>
      </xdr:nvGraphicFramePr>
      <xdr:xfrm>
        <a:off x="5362575" y="0"/>
        <a:ext cx="527685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47625</xdr:rowOff>
    </xdr:from>
    <xdr:to>
      <xdr:col>9</xdr:col>
      <xdr:colOff>9525</xdr:colOff>
      <xdr:row>33</xdr:row>
      <xdr:rowOff>0</xdr:rowOff>
    </xdr:to>
    <xdr:graphicFrame>
      <xdr:nvGraphicFramePr>
        <xdr:cNvPr id="3" name="Chart 4"/>
        <xdr:cNvGraphicFramePr/>
      </xdr:nvGraphicFramePr>
      <xdr:xfrm>
        <a:off x="0" y="2638425"/>
        <a:ext cx="532447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16</xdr:row>
      <xdr:rowOff>47625</xdr:rowOff>
    </xdr:from>
    <xdr:to>
      <xdr:col>17</xdr:col>
      <xdr:colOff>581025</xdr:colOff>
      <xdr:row>33</xdr:row>
      <xdr:rowOff>0</xdr:rowOff>
    </xdr:to>
    <xdr:graphicFrame>
      <xdr:nvGraphicFramePr>
        <xdr:cNvPr id="4" name="Chart 5"/>
        <xdr:cNvGraphicFramePr/>
      </xdr:nvGraphicFramePr>
      <xdr:xfrm>
        <a:off x="5381625" y="2638425"/>
        <a:ext cx="5238750" cy="2705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409575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197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</xdr:row>
      <xdr:rowOff>114300</xdr:rowOff>
    </xdr:from>
    <xdr:to>
      <xdr:col>20</xdr:col>
      <xdr:colOff>9525</xdr:colOff>
      <xdr:row>29</xdr:row>
      <xdr:rowOff>19050</xdr:rowOff>
    </xdr:to>
    <xdr:graphicFrame>
      <xdr:nvGraphicFramePr>
        <xdr:cNvPr id="2" name="Chart 2"/>
        <xdr:cNvGraphicFramePr/>
      </xdr:nvGraphicFramePr>
      <xdr:xfrm>
        <a:off x="5524500" y="438150"/>
        <a:ext cx="515302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19050</xdr:rowOff>
    </xdr:from>
    <xdr:to>
      <xdr:col>9</xdr:col>
      <xdr:colOff>419100</xdr:colOff>
      <xdr:row>33</xdr:row>
      <xdr:rowOff>57150</xdr:rowOff>
    </xdr:to>
    <xdr:graphicFrame>
      <xdr:nvGraphicFramePr>
        <xdr:cNvPr id="3" name="Chart 3"/>
        <xdr:cNvGraphicFramePr/>
      </xdr:nvGraphicFramePr>
      <xdr:xfrm>
        <a:off x="0" y="2771775"/>
        <a:ext cx="542925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17</xdr:col>
      <xdr:colOff>0</xdr:colOff>
      <xdr:row>31</xdr:row>
      <xdr:rowOff>9525</xdr:rowOff>
    </xdr:to>
    <xdr:graphicFrame>
      <xdr:nvGraphicFramePr>
        <xdr:cNvPr id="1" name="Chart 2"/>
        <xdr:cNvGraphicFramePr/>
      </xdr:nvGraphicFramePr>
      <xdr:xfrm>
        <a:off x="0" y="819150"/>
        <a:ext cx="103346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152400</xdr:rowOff>
    </xdr:from>
    <xdr:to>
      <xdr:col>21</xdr:col>
      <xdr:colOff>390525</xdr:colOff>
      <xdr:row>32</xdr:row>
      <xdr:rowOff>9525</xdr:rowOff>
    </xdr:to>
    <xdr:graphicFrame>
      <xdr:nvGraphicFramePr>
        <xdr:cNvPr id="1" name="Chart 2"/>
        <xdr:cNvGraphicFramePr/>
      </xdr:nvGraphicFramePr>
      <xdr:xfrm>
        <a:off x="9525" y="800100"/>
        <a:ext cx="104679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323850</xdr:colOff>
      <xdr:row>14</xdr:row>
      <xdr:rowOff>152400</xdr:rowOff>
    </xdr:to>
    <xdr:graphicFrame>
      <xdr:nvGraphicFramePr>
        <xdr:cNvPr id="1" name="Chart 3"/>
        <xdr:cNvGraphicFramePr/>
      </xdr:nvGraphicFramePr>
      <xdr:xfrm>
        <a:off x="0" y="9525"/>
        <a:ext cx="53244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371475</xdr:colOff>
      <xdr:row>0</xdr:row>
      <xdr:rowOff>0</xdr:rowOff>
    </xdr:from>
    <xdr:to>
      <xdr:col>20</xdr:col>
      <xdr:colOff>19050</xdr:colOff>
      <xdr:row>14</xdr:row>
      <xdr:rowOff>152400</xdr:rowOff>
    </xdr:to>
    <xdr:graphicFrame>
      <xdr:nvGraphicFramePr>
        <xdr:cNvPr id="2" name="Chart 4"/>
        <xdr:cNvGraphicFramePr/>
      </xdr:nvGraphicFramePr>
      <xdr:xfrm>
        <a:off x="5372100" y="0"/>
        <a:ext cx="58197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15</xdr:row>
      <xdr:rowOff>57150</xdr:rowOff>
    </xdr:from>
    <xdr:to>
      <xdr:col>8</xdr:col>
      <xdr:colOff>361950</xdr:colOff>
      <xdr:row>30</xdr:row>
      <xdr:rowOff>9525</xdr:rowOff>
    </xdr:to>
    <xdr:graphicFrame>
      <xdr:nvGraphicFramePr>
        <xdr:cNvPr id="3" name="Chart 5"/>
        <xdr:cNvGraphicFramePr/>
      </xdr:nvGraphicFramePr>
      <xdr:xfrm>
        <a:off x="9525" y="2486025"/>
        <a:ext cx="535305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428625</xdr:colOff>
      <xdr:row>15</xdr:row>
      <xdr:rowOff>47625</xdr:rowOff>
    </xdr:from>
    <xdr:to>
      <xdr:col>20</xdr:col>
      <xdr:colOff>28575</xdr:colOff>
      <xdr:row>30</xdr:row>
      <xdr:rowOff>9525</xdr:rowOff>
    </xdr:to>
    <xdr:graphicFrame>
      <xdr:nvGraphicFramePr>
        <xdr:cNvPr id="4" name="Chart 6"/>
        <xdr:cNvGraphicFramePr/>
      </xdr:nvGraphicFramePr>
      <xdr:xfrm>
        <a:off x="5429250" y="2476500"/>
        <a:ext cx="577215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54102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19050</xdr:rowOff>
    </xdr:from>
    <xdr:to>
      <xdr:col>9</xdr:col>
      <xdr:colOff>0</xdr:colOff>
      <xdr:row>30</xdr:row>
      <xdr:rowOff>9525</xdr:rowOff>
    </xdr:to>
    <xdr:graphicFrame>
      <xdr:nvGraphicFramePr>
        <xdr:cNvPr id="2" name="Chart 4"/>
        <xdr:cNvGraphicFramePr/>
      </xdr:nvGraphicFramePr>
      <xdr:xfrm>
        <a:off x="0" y="2447925"/>
        <a:ext cx="54102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66675</xdr:colOff>
      <xdr:row>2</xdr:row>
      <xdr:rowOff>0</xdr:rowOff>
    </xdr:from>
    <xdr:to>
      <xdr:col>18</xdr:col>
      <xdr:colOff>47625</xdr:colOff>
      <xdr:row>24</xdr:row>
      <xdr:rowOff>142875</xdr:rowOff>
    </xdr:to>
    <xdr:graphicFrame>
      <xdr:nvGraphicFramePr>
        <xdr:cNvPr id="3" name="Chart 6"/>
        <xdr:cNvGraphicFramePr/>
      </xdr:nvGraphicFramePr>
      <xdr:xfrm>
        <a:off x="5476875" y="323850"/>
        <a:ext cx="5219700" cy="3705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3244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0</xdr:row>
      <xdr:rowOff>9525</xdr:rowOff>
    </xdr:from>
    <xdr:to>
      <xdr:col>18</xdr:col>
      <xdr:colOff>0</xdr:colOff>
      <xdr:row>16</xdr:row>
      <xdr:rowOff>0</xdr:rowOff>
    </xdr:to>
    <xdr:graphicFrame>
      <xdr:nvGraphicFramePr>
        <xdr:cNvPr id="2" name="Chart 2"/>
        <xdr:cNvGraphicFramePr/>
      </xdr:nvGraphicFramePr>
      <xdr:xfrm>
        <a:off x="5400675" y="9525"/>
        <a:ext cx="52292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57150</xdr:rowOff>
    </xdr:from>
    <xdr:to>
      <xdr:col>9</xdr:col>
      <xdr:colOff>0</xdr:colOff>
      <xdr:row>30</xdr:row>
      <xdr:rowOff>0</xdr:rowOff>
    </xdr:to>
    <xdr:graphicFrame>
      <xdr:nvGraphicFramePr>
        <xdr:cNvPr id="3" name="Chart 5"/>
        <xdr:cNvGraphicFramePr/>
      </xdr:nvGraphicFramePr>
      <xdr:xfrm>
        <a:off x="0" y="2647950"/>
        <a:ext cx="5314950" cy="2209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3149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</xdr:colOff>
      <xdr:row>0</xdr:row>
      <xdr:rowOff>0</xdr:rowOff>
    </xdr:from>
    <xdr:to>
      <xdr:col>18</xdr:col>
      <xdr:colOff>0</xdr:colOff>
      <xdr:row>15</xdr:row>
      <xdr:rowOff>152400</xdr:rowOff>
    </xdr:to>
    <xdr:graphicFrame>
      <xdr:nvGraphicFramePr>
        <xdr:cNvPr id="2" name="Chart 2"/>
        <xdr:cNvGraphicFramePr/>
      </xdr:nvGraphicFramePr>
      <xdr:xfrm>
        <a:off x="5343525" y="0"/>
        <a:ext cx="528637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28575</xdr:rowOff>
    </xdr:from>
    <xdr:to>
      <xdr:col>9</xdr:col>
      <xdr:colOff>9525</xdr:colOff>
      <xdr:row>30</xdr:row>
      <xdr:rowOff>19050</xdr:rowOff>
    </xdr:to>
    <xdr:graphicFrame>
      <xdr:nvGraphicFramePr>
        <xdr:cNvPr id="3" name="Chart 3"/>
        <xdr:cNvGraphicFramePr/>
      </xdr:nvGraphicFramePr>
      <xdr:xfrm>
        <a:off x="0" y="2619375"/>
        <a:ext cx="5324475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16</xdr:row>
      <xdr:rowOff>9525</xdr:rowOff>
    </xdr:to>
    <xdr:graphicFrame>
      <xdr:nvGraphicFramePr>
        <xdr:cNvPr id="1" name="Chart 3"/>
        <xdr:cNvGraphicFramePr/>
      </xdr:nvGraphicFramePr>
      <xdr:xfrm>
        <a:off x="9525" y="9525"/>
        <a:ext cx="53149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76200</xdr:colOff>
      <xdr:row>0</xdr:row>
      <xdr:rowOff>0</xdr:rowOff>
    </xdr:from>
    <xdr:to>
      <xdr:col>18</xdr:col>
      <xdr:colOff>76200</xdr:colOff>
      <xdr:row>16</xdr:row>
      <xdr:rowOff>19050</xdr:rowOff>
    </xdr:to>
    <xdr:graphicFrame>
      <xdr:nvGraphicFramePr>
        <xdr:cNvPr id="2" name="Chart 4"/>
        <xdr:cNvGraphicFramePr/>
      </xdr:nvGraphicFramePr>
      <xdr:xfrm>
        <a:off x="5391150" y="0"/>
        <a:ext cx="53149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123825</xdr:rowOff>
    </xdr:from>
    <xdr:to>
      <xdr:col>9</xdr:col>
      <xdr:colOff>28575</xdr:colOff>
      <xdr:row>33</xdr:row>
      <xdr:rowOff>28575</xdr:rowOff>
    </xdr:to>
    <xdr:graphicFrame>
      <xdr:nvGraphicFramePr>
        <xdr:cNvPr id="3" name="Chart 6"/>
        <xdr:cNvGraphicFramePr/>
      </xdr:nvGraphicFramePr>
      <xdr:xfrm>
        <a:off x="0" y="2714625"/>
        <a:ext cx="534352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76200</xdr:colOff>
      <xdr:row>16</xdr:row>
      <xdr:rowOff>123825</xdr:rowOff>
    </xdr:from>
    <xdr:to>
      <xdr:col>18</xdr:col>
      <xdr:colOff>57150</xdr:colOff>
      <xdr:row>33</xdr:row>
      <xdr:rowOff>19050</xdr:rowOff>
    </xdr:to>
    <xdr:graphicFrame>
      <xdr:nvGraphicFramePr>
        <xdr:cNvPr id="4" name="Chart 7"/>
        <xdr:cNvGraphicFramePr/>
      </xdr:nvGraphicFramePr>
      <xdr:xfrm>
        <a:off x="5391150" y="2714625"/>
        <a:ext cx="5295900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9</xdr:col>
      <xdr:colOff>9525</xdr:colOff>
      <xdr:row>16</xdr:row>
      <xdr:rowOff>0</xdr:rowOff>
    </xdr:to>
    <xdr:graphicFrame>
      <xdr:nvGraphicFramePr>
        <xdr:cNvPr id="1" name="Chart 3"/>
        <xdr:cNvGraphicFramePr/>
      </xdr:nvGraphicFramePr>
      <xdr:xfrm>
        <a:off x="19050" y="9525"/>
        <a:ext cx="53054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</xdr:colOff>
      <xdr:row>0</xdr:row>
      <xdr:rowOff>9525</xdr:rowOff>
    </xdr:from>
    <xdr:to>
      <xdr:col>18</xdr:col>
      <xdr:colOff>28575</xdr:colOff>
      <xdr:row>16</xdr:row>
      <xdr:rowOff>0</xdr:rowOff>
    </xdr:to>
    <xdr:graphicFrame>
      <xdr:nvGraphicFramePr>
        <xdr:cNvPr id="2" name="Chart 4"/>
        <xdr:cNvGraphicFramePr/>
      </xdr:nvGraphicFramePr>
      <xdr:xfrm>
        <a:off x="5372100" y="9525"/>
        <a:ext cx="528637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85725</xdr:rowOff>
    </xdr:from>
    <xdr:to>
      <xdr:col>9</xdr:col>
      <xdr:colOff>19050</xdr:colOff>
      <xdr:row>33</xdr:row>
      <xdr:rowOff>0</xdr:rowOff>
    </xdr:to>
    <xdr:graphicFrame>
      <xdr:nvGraphicFramePr>
        <xdr:cNvPr id="3" name="Chart 5"/>
        <xdr:cNvGraphicFramePr/>
      </xdr:nvGraphicFramePr>
      <xdr:xfrm>
        <a:off x="0" y="2676525"/>
        <a:ext cx="5334000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16</xdr:row>
      <xdr:rowOff>95250</xdr:rowOff>
    </xdr:from>
    <xdr:to>
      <xdr:col>18</xdr:col>
      <xdr:colOff>57150</xdr:colOff>
      <xdr:row>33</xdr:row>
      <xdr:rowOff>0</xdr:rowOff>
    </xdr:to>
    <xdr:graphicFrame>
      <xdr:nvGraphicFramePr>
        <xdr:cNvPr id="4" name="Chart 6"/>
        <xdr:cNvGraphicFramePr/>
      </xdr:nvGraphicFramePr>
      <xdr:xfrm>
        <a:off x="5381625" y="2686050"/>
        <a:ext cx="5305425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15</xdr:row>
      <xdr:rowOff>152400</xdr:rowOff>
    </xdr:to>
    <xdr:graphicFrame>
      <xdr:nvGraphicFramePr>
        <xdr:cNvPr id="1" name="Chart 4"/>
        <xdr:cNvGraphicFramePr/>
      </xdr:nvGraphicFramePr>
      <xdr:xfrm>
        <a:off x="0" y="0"/>
        <a:ext cx="53054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</xdr:colOff>
      <xdr:row>0</xdr:row>
      <xdr:rowOff>9525</xdr:rowOff>
    </xdr:from>
    <xdr:to>
      <xdr:col>18</xdr:col>
      <xdr:colOff>28575</xdr:colOff>
      <xdr:row>15</xdr:row>
      <xdr:rowOff>152400</xdr:rowOff>
    </xdr:to>
    <xdr:graphicFrame>
      <xdr:nvGraphicFramePr>
        <xdr:cNvPr id="2" name="Chart 5"/>
        <xdr:cNvGraphicFramePr/>
      </xdr:nvGraphicFramePr>
      <xdr:xfrm>
        <a:off x="5343525" y="9525"/>
        <a:ext cx="53149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85725</xdr:rowOff>
    </xdr:from>
    <xdr:to>
      <xdr:col>9</xdr:col>
      <xdr:colOff>9525</xdr:colOff>
      <xdr:row>33</xdr:row>
      <xdr:rowOff>0</xdr:rowOff>
    </xdr:to>
    <xdr:graphicFrame>
      <xdr:nvGraphicFramePr>
        <xdr:cNvPr id="3" name="Chart 6"/>
        <xdr:cNvGraphicFramePr/>
      </xdr:nvGraphicFramePr>
      <xdr:xfrm>
        <a:off x="0" y="2676525"/>
        <a:ext cx="53244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47625</xdr:colOff>
      <xdr:row>16</xdr:row>
      <xdr:rowOff>76200</xdr:rowOff>
    </xdr:from>
    <xdr:to>
      <xdr:col>18</xdr:col>
      <xdr:colOff>57150</xdr:colOff>
      <xdr:row>32</xdr:row>
      <xdr:rowOff>152400</xdr:rowOff>
    </xdr:to>
    <xdr:graphicFrame>
      <xdr:nvGraphicFramePr>
        <xdr:cNvPr id="4" name="Chart 7"/>
        <xdr:cNvGraphicFramePr/>
      </xdr:nvGraphicFramePr>
      <xdr:xfrm>
        <a:off x="5362575" y="2667000"/>
        <a:ext cx="532447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8</xdr:col>
      <xdr:colOff>590550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" y="0"/>
        <a:ext cx="5295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8</xdr:col>
      <xdr:colOff>590550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8575" y="0"/>
        <a:ext cx="5286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9</xdr:col>
      <xdr:colOff>0</xdr:colOff>
      <xdr:row>16</xdr:row>
      <xdr:rowOff>0</xdr:rowOff>
    </xdr:to>
    <xdr:graphicFrame>
      <xdr:nvGraphicFramePr>
        <xdr:cNvPr id="3" name="Chart 5"/>
        <xdr:cNvGraphicFramePr/>
      </xdr:nvGraphicFramePr>
      <xdr:xfrm>
        <a:off x="9525" y="9525"/>
        <a:ext cx="530542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57150</xdr:colOff>
      <xdr:row>0</xdr:row>
      <xdr:rowOff>0</xdr:rowOff>
    </xdr:from>
    <xdr:to>
      <xdr:col>18</xdr:col>
      <xdr:colOff>0</xdr:colOff>
      <xdr:row>16</xdr:row>
      <xdr:rowOff>0</xdr:rowOff>
    </xdr:to>
    <xdr:graphicFrame>
      <xdr:nvGraphicFramePr>
        <xdr:cNvPr id="4" name="Chart 6"/>
        <xdr:cNvGraphicFramePr/>
      </xdr:nvGraphicFramePr>
      <xdr:xfrm>
        <a:off x="5372100" y="0"/>
        <a:ext cx="5257800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16</xdr:row>
      <xdr:rowOff>95250</xdr:rowOff>
    </xdr:from>
    <xdr:to>
      <xdr:col>9</xdr:col>
      <xdr:colOff>9525</xdr:colOff>
      <xdr:row>33</xdr:row>
      <xdr:rowOff>0</xdr:rowOff>
    </xdr:to>
    <xdr:graphicFrame>
      <xdr:nvGraphicFramePr>
        <xdr:cNvPr id="5" name="Chart 7"/>
        <xdr:cNvGraphicFramePr/>
      </xdr:nvGraphicFramePr>
      <xdr:xfrm>
        <a:off x="9525" y="2686050"/>
        <a:ext cx="5314950" cy="2657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57150</xdr:colOff>
      <xdr:row>16</xdr:row>
      <xdr:rowOff>95250</xdr:rowOff>
    </xdr:from>
    <xdr:to>
      <xdr:col>18</xdr:col>
      <xdr:colOff>9525</xdr:colOff>
      <xdr:row>32</xdr:row>
      <xdr:rowOff>152400</xdr:rowOff>
    </xdr:to>
    <xdr:graphicFrame>
      <xdr:nvGraphicFramePr>
        <xdr:cNvPr id="6" name="Chart 8"/>
        <xdr:cNvGraphicFramePr/>
      </xdr:nvGraphicFramePr>
      <xdr:xfrm>
        <a:off x="5372100" y="2686050"/>
        <a:ext cx="5267325" cy="2647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0</xdr:colOff>
      <xdr:row>16</xdr:row>
      <xdr:rowOff>9525</xdr:rowOff>
    </xdr:to>
    <xdr:graphicFrame>
      <xdr:nvGraphicFramePr>
        <xdr:cNvPr id="1" name="Chart 3"/>
        <xdr:cNvGraphicFramePr/>
      </xdr:nvGraphicFramePr>
      <xdr:xfrm>
        <a:off x="9525" y="9525"/>
        <a:ext cx="53054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47625</xdr:colOff>
      <xdr:row>0</xdr:row>
      <xdr:rowOff>0</xdr:rowOff>
    </xdr:from>
    <xdr:to>
      <xdr:col>18</xdr:col>
      <xdr:colOff>19050</xdr:colOff>
      <xdr:row>16</xdr:row>
      <xdr:rowOff>9525</xdr:rowOff>
    </xdr:to>
    <xdr:graphicFrame>
      <xdr:nvGraphicFramePr>
        <xdr:cNvPr id="2" name="Chart 4"/>
        <xdr:cNvGraphicFramePr/>
      </xdr:nvGraphicFramePr>
      <xdr:xfrm>
        <a:off x="5362575" y="0"/>
        <a:ext cx="53816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16</xdr:row>
      <xdr:rowOff>66675</xdr:rowOff>
    </xdr:from>
    <xdr:to>
      <xdr:col>9</xdr:col>
      <xdr:colOff>19050</xdr:colOff>
      <xdr:row>32</xdr:row>
      <xdr:rowOff>152400</xdr:rowOff>
    </xdr:to>
    <xdr:graphicFrame>
      <xdr:nvGraphicFramePr>
        <xdr:cNvPr id="3" name="Chart 5"/>
        <xdr:cNvGraphicFramePr/>
      </xdr:nvGraphicFramePr>
      <xdr:xfrm>
        <a:off x="9525" y="2657475"/>
        <a:ext cx="5324475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16</xdr:row>
      <xdr:rowOff>66675</xdr:rowOff>
    </xdr:from>
    <xdr:to>
      <xdr:col>18</xdr:col>
      <xdr:colOff>28575</xdr:colOff>
      <xdr:row>32</xdr:row>
      <xdr:rowOff>152400</xdr:rowOff>
    </xdr:to>
    <xdr:graphicFrame>
      <xdr:nvGraphicFramePr>
        <xdr:cNvPr id="4" name="Chart 6"/>
        <xdr:cNvGraphicFramePr/>
      </xdr:nvGraphicFramePr>
      <xdr:xfrm>
        <a:off x="5381625" y="2657475"/>
        <a:ext cx="5372100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16</xdr:row>
      <xdr:rowOff>9525</xdr:rowOff>
    </xdr:to>
    <xdr:graphicFrame>
      <xdr:nvGraphicFramePr>
        <xdr:cNvPr id="1" name="Chart 3"/>
        <xdr:cNvGraphicFramePr/>
      </xdr:nvGraphicFramePr>
      <xdr:xfrm>
        <a:off x="9525" y="0"/>
        <a:ext cx="53149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0</xdr:rowOff>
    </xdr:from>
    <xdr:to>
      <xdr:col>18</xdr:col>
      <xdr:colOff>0</xdr:colOff>
      <xdr:row>16</xdr:row>
      <xdr:rowOff>9525</xdr:rowOff>
    </xdr:to>
    <xdr:graphicFrame>
      <xdr:nvGraphicFramePr>
        <xdr:cNvPr id="2" name="Chart 4"/>
        <xdr:cNvGraphicFramePr/>
      </xdr:nvGraphicFramePr>
      <xdr:xfrm>
        <a:off x="5381625" y="0"/>
        <a:ext cx="52482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66675</xdr:rowOff>
    </xdr:from>
    <xdr:to>
      <xdr:col>9</xdr:col>
      <xdr:colOff>9525</xdr:colOff>
      <xdr:row>32</xdr:row>
      <xdr:rowOff>152400</xdr:rowOff>
    </xdr:to>
    <xdr:graphicFrame>
      <xdr:nvGraphicFramePr>
        <xdr:cNvPr id="3" name="Chart 5"/>
        <xdr:cNvGraphicFramePr/>
      </xdr:nvGraphicFramePr>
      <xdr:xfrm>
        <a:off x="0" y="2657475"/>
        <a:ext cx="5324475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16</xdr:row>
      <xdr:rowOff>76200</xdr:rowOff>
    </xdr:from>
    <xdr:to>
      <xdr:col>18</xdr:col>
      <xdr:colOff>9525</xdr:colOff>
      <xdr:row>33</xdr:row>
      <xdr:rowOff>0</xdr:rowOff>
    </xdr:to>
    <xdr:graphicFrame>
      <xdr:nvGraphicFramePr>
        <xdr:cNvPr id="4" name="Chart 6"/>
        <xdr:cNvGraphicFramePr/>
      </xdr:nvGraphicFramePr>
      <xdr:xfrm>
        <a:off x="5381625" y="2667000"/>
        <a:ext cx="5257800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3149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47625</xdr:colOff>
      <xdr:row>0</xdr:row>
      <xdr:rowOff>9525</xdr:rowOff>
    </xdr:from>
    <xdr:to>
      <xdr:col>18</xdr:col>
      <xdr:colOff>9525</xdr:colOff>
      <xdr:row>16</xdr:row>
      <xdr:rowOff>9525</xdr:rowOff>
    </xdr:to>
    <xdr:graphicFrame>
      <xdr:nvGraphicFramePr>
        <xdr:cNvPr id="2" name="Chart 2"/>
        <xdr:cNvGraphicFramePr/>
      </xdr:nvGraphicFramePr>
      <xdr:xfrm>
        <a:off x="5362575" y="9525"/>
        <a:ext cx="52768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66675</xdr:rowOff>
    </xdr:from>
    <xdr:to>
      <xdr:col>9</xdr:col>
      <xdr:colOff>0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0" y="2657475"/>
        <a:ext cx="5314950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57150</xdr:colOff>
      <xdr:row>16</xdr:row>
      <xdr:rowOff>66675</xdr:rowOff>
    </xdr:from>
    <xdr:to>
      <xdr:col>18</xdr:col>
      <xdr:colOff>19050</xdr:colOff>
      <xdr:row>33</xdr:row>
      <xdr:rowOff>9525</xdr:rowOff>
    </xdr:to>
    <xdr:graphicFrame>
      <xdr:nvGraphicFramePr>
        <xdr:cNvPr id="4" name="Chart 4"/>
        <xdr:cNvGraphicFramePr/>
      </xdr:nvGraphicFramePr>
      <xdr:xfrm>
        <a:off x="5372100" y="2657475"/>
        <a:ext cx="527685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Exel-2\V&#253;voj\BS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l"/>
      <sheetName val="obec"/>
      <sheetName val="maj"/>
      <sheetName val="kr.vl."/>
      <sheetName val="chaty"/>
      <sheetName val="byt"/>
      <sheetName val="krád"/>
      <sheetName val="auta"/>
      <sheetName val="věci"/>
      <sheetName val="kola"/>
      <sheetName val="kapes"/>
      <sheetName val="nás"/>
      <sheetName val="vraž"/>
      <sheetName val="loup"/>
      <sheetName val="vyd"/>
      <sheetName val="mrav"/>
      <sheetName val="toxi"/>
      <sheetName val="htč"/>
      <sheetName val="podv"/>
      <sheetName val="List16"/>
    </sheetNames>
    <sheetDataSet>
      <sheetData sheetId="2">
        <row r="2">
          <cell r="C2">
            <v>1996</v>
          </cell>
          <cell r="D2">
            <v>1997</v>
          </cell>
          <cell r="E2">
            <v>1998</v>
          </cell>
          <cell r="F2">
            <v>1999</v>
          </cell>
          <cell r="G2">
            <v>2000</v>
          </cell>
          <cell r="H2">
            <v>2001</v>
          </cell>
        </row>
        <row r="3">
          <cell r="B3" t="str">
            <v>Zjištěno</v>
          </cell>
          <cell r="C3">
            <v>37509</v>
          </cell>
          <cell r="D3">
            <v>36274</v>
          </cell>
          <cell r="E3">
            <v>37286</v>
          </cell>
          <cell r="F3">
            <v>34325</v>
          </cell>
          <cell r="G3">
            <v>31271</v>
          </cell>
          <cell r="H3">
            <v>28305</v>
          </cell>
        </row>
        <row r="4">
          <cell r="B4" t="str">
            <v>Objasněno</v>
          </cell>
          <cell r="C4">
            <v>9915</v>
          </cell>
          <cell r="D4">
            <v>9557</v>
          </cell>
          <cell r="E4">
            <v>9892</v>
          </cell>
          <cell r="F4">
            <v>9220</v>
          </cell>
          <cell r="G4">
            <v>9928</v>
          </cell>
          <cell r="H4">
            <v>9817</v>
          </cell>
        </row>
        <row r="5">
          <cell r="B5" t="str">
            <v>obj. %</v>
          </cell>
          <cell r="C5">
            <v>26.4</v>
          </cell>
          <cell r="D5">
            <v>26.3</v>
          </cell>
          <cell r="E5">
            <v>26.5</v>
          </cell>
          <cell r="F5">
            <v>26.9</v>
          </cell>
          <cell r="G5">
            <v>31.8</v>
          </cell>
          <cell r="H5">
            <v>34.7</v>
          </cell>
        </row>
        <row r="25">
          <cell r="C25">
            <v>1996</v>
          </cell>
          <cell r="D25">
            <v>1997</v>
          </cell>
          <cell r="E25">
            <v>1998</v>
          </cell>
          <cell r="F25">
            <v>1999</v>
          </cell>
          <cell r="G25">
            <v>2000</v>
          </cell>
          <cell r="H25">
            <v>2001</v>
          </cell>
        </row>
        <row r="26">
          <cell r="B26" t="str">
            <v>% podíl na ČR </v>
          </cell>
          <cell r="C26">
            <v>12.4</v>
          </cell>
          <cell r="D26">
            <v>11.9</v>
          </cell>
          <cell r="E26">
            <v>11.9</v>
          </cell>
          <cell r="F26">
            <v>11.2</v>
          </cell>
          <cell r="G26">
            <v>11</v>
          </cell>
          <cell r="H26">
            <v>11.1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A1">
      <selection activeCell="I17" sqref="I17"/>
    </sheetView>
  </sheetViews>
  <sheetFormatPr defaultColWidth="9.00390625" defaultRowHeight="12.75"/>
  <sheetData>
    <row r="1" ht="15.75">
      <c r="B1" s="38" t="s">
        <v>201</v>
      </c>
    </row>
    <row r="2" ht="12.75">
      <c r="C2" s="39" t="s">
        <v>158</v>
      </c>
    </row>
    <row r="4" spans="2:3" ht="12.75">
      <c r="B4" t="s">
        <v>114</v>
      </c>
      <c r="C4" t="s">
        <v>152</v>
      </c>
    </row>
    <row r="5" spans="2:3" ht="12.75">
      <c r="B5" t="s">
        <v>115</v>
      </c>
      <c r="C5" t="s">
        <v>153</v>
      </c>
    </row>
    <row r="6" spans="2:3" ht="12.75">
      <c r="B6" t="s">
        <v>117</v>
      </c>
      <c r="C6" t="s">
        <v>116</v>
      </c>
    </row>
    <row r="7" spans="2:3" ht="15" customHeight="1">
      <c r="B7" t="s">
        <v>119</v>
      </c>
      <c r="C7" t="s">
        <v>118</v>
      </c>
    </row>
    <row r="8" spans="2:3" ht="15" customHeight="1">
      <c r="B8" t="s">
        <v>121</v>
      </c>
      <c r="C8" t="s">
        <v>120</v>
      </c>
    </row>
    <row r="9" spans="2:3" ht="15" customHeight="1">
      <c r="B9" t="s">
        <v>122</v>
      </c>
      <c r="C9" t="s">
        <v>154</v>
      </c>
    </row>
    <row r="10" spans="2:3" ht="15" customHeight="1">
      <c r="B10" t="s">
        <v>124</v>
      </c>
      <c r="C10" t="s">
        <v>123</v>
      </c>
    </row>
    <row r="11" spans="2:3" ht="15" customHeight="1">
      <c r="B11" t="s">
        <v>126</v>
      </c>
      <c r="C11" t="s">
        <v>125</v>
      </c>
    </row>
    <row r="12" spans="2:3" ht="15" customHeight="1">
      <c r="B12" t="s">
        <v>127</v>
      </c>
      <c r="C12" t="s">
        <v>190</v>
      </c>
    </row>
    <row r="13" spans="2:3" ht="15" customHeight="1">
      <c r="B13" t="s">
        <v>129</v>
      </c>
      <c r="C13" t="s">
        <v>155</v>
      </c>
    </row>
    <row r="14" spans="2:3" ht="15" customHeight="1">
      <c r="B14" t="s">
        <v>131</v>
      </c>
      <c r="C14" t="s">
        <v>128</v>
      </c>
    </row>
    <row r="15" spans="2:3" ht="15" customHeight="1">
      <c r="B15" t="s">
        <v>133</v>
      </c>
      <c r="C15" t="s">
        <v>130</v>
      </c>
    </row>
    <row r="16" spans="2:3" ht="15" customHeight="1">
      <c r="B16" t="s">
        <v>191</v>
      </c>
      <c r="C16" t="s">
        <v>132</v>
      </c>
    </row>
    <row r="17" spans="2:3" ht="15" customHeight="1">
      <c r="B17" t="s">
        <v>136</v>
      </c>
      <c r="C17" t="s">
        <v>134</v>
      </c>
    </row>
    <row r="18" spans="2:3" ht="15" customHeight="1">
      <c r="B18" t="s">
        <v>138</v>
      </c>
      <c r="C18" t="s">
        <v>192</v>
      </c>
    </row>
    <row r="19" spans="2:3" ht="15" customHeight="1">
      <c r="B19" t="s">
        <v>193</v>
      </c>
      <c r="C19" t="s">
        <v>135</v>
      </c>
    </row>
    <row r="20" spans="2:3" ht="15" customHeight="1">
      <c r="B20" t="s">
        <v>194</v>
      </c>
      <c r="C20" t="s">
        <v>137</v>
      </c>
    </row>
    <row r="21" spans="2:3" ht="15" customHeight="1">
      <c r="B21" t="s">
        <v>142</v>
      </c>
      <c r="C21" t="s">
        <v>139</v>
      </c>
    </row>
    <row r="22" spans="2:3" ht="15" customHeight="1">
      <c r="B22" t="s">
        <v>144</v>
      </c>
      <c r="C22" t="s">
        <v>140</v>
      </c>
    </row>
    <row r="23" spans="2:3" ht="15" customHeight="1">
      <c r="B23" t="s">
        <v>146</v>
      </c>
      <c r="C23" t="s">
        <v>141</v>
      </c>
    </row>
    <row r="24" spans="2:3" ht="15" customHeight="1">
      <c r="B24" t="s">
        <v>148</v>
      </c>
      <c r="C24" t="s">
        <v>143</v>
      </c>
    </row>
    <row r="25" spans="2:3" ht="15" customHeight="1">
      <c r="B25" t="s">
        <v>150</v>
      </c>
      <c r="C25" t="s">
        <v>145</v>
      </c>
    </row>
    <row r="26" spans="2:3" ht="15" customHeight="1">
      <c r="B26" t="s">
        <v>195</v>
      </c>
      <c r="C26" t="s">
        <v>147</v>
      </c>
    </row>
    <row r="27" spans="2:3" ht="15" customHeight="1">
      <c r="B27" t="s">
        <v>196</v>
      </c>
      <c r="C27" t="s">
        <v>149</v>
      </c>
    </row>
    <row r="28" spans="2:3" ht="15" customHeight="1">
      <c r="B28" t="s">
        <v>172</v>
      </c>
      <c r="C28" t="s">
        <v>151</v>
      </c>
    </row>
    <row r="29" spans="2:3" ht="12.75">
      <c r="B29" t="s">
        <v>197</v>
      </c>
      <c r="C29" t="s">
        <v>198</v>
      </c>
    </row>
    <row r="30" spans="2:3" ht="12.75">
      <c r="B30" t="s">
        <v>199</v>
      </c>
      <c r="C30" t="s">
        <v>173</v>
      </c>
    </row>
    <row r="31" spans="2:3" ht="12.75">
      <c r="B31" t="s">
        <v>200</v>
      </c>
      <c r="C31" t="s">
        <v>174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7:K58"/>
  <sheetViews>
    <sheetView workbookViewId="0" topLeftCell="A1">
      <selection activeCell="E35" sqref="E35"/>
    </sheetView>
  </sheetViews>
  <sheetFormatPr defaultColWidth="9.00390625" defaultRowHeight="12.75"/>
  <cols>
    <col min="1" max="50" width="7.75390625" style="0" customWidth="1"/>
  </cols>
  <sheetData>
    <row r="37" ht="12.75">
      <c r="B37" s="7" t="s">
        <v>178</v>
      </c>
    </row>
    <row r="38" spans="2:7" ht="12.75">
      <c r="B38" s="19"/>
      <c r="C38" s="2">
        <v>2004</v>
      </c>
      <c r="D38" s="2">
        <v>2005</v>
      </c>
      <c r="E38" s="2">
        <v>2006</v>
      </c>
      <c r="F38" s="2">
        <v>2007</v>
      </c>
      <c r="G38" s="2">
        <v>2008</v>
      </c>
    </row>
    <row r="39" spans="2:7" ht="12.75">
      <c r="B39" s="31" t="s">
        <v>24</v>
      </c>
      <c r="C39" s="4">
        <v>4894</v>
      </c>
      <c r="D39" s="4">
        <v>4487</v>
      </c>
      <c r="E39" s="4">
        <v>4646</v>
      </c>
      <c r="F39" s="4">
        <v>5088</v>
      </c>
      <c r="G39" s="4">
        <v>4671</v>
      </c>
    </row>
    <row r="40" spans="2:7" ht="12.75">
      <c r="B40" s="31" t="s">
        <v>2</v>
      </c>
      <c r="C40" s="4">
        <v>1237</v>
      </c>
      <c r="D40" s="4">
        <v>1179</v>
      </c>
      <c r="E40" s="4">
        <v>1255</v>
      </c>
      <c r="F40" s="4">
        <v>1332</v>
      </c>
      <c r="G40" s="4">
        <v>1276</v>
      </c>
    </row>
    <row r="41" spans="2:7" ht="12.75">
      <c r="B41" s="31" t="s">
        <v>25</v>
      </c>
      <c r="C41" s="6">
        <v>25.3</v>
      </c>
      <c r="D41" s="6">
        <v>26.3</v>
      </c>
      <c r="E41" s="6">
        <v>27</v>
      </c>
      <c r="F41" s="6">
        <v>26.2</v>
      </c>
      <c r="G41" s="6">
        <v>27.3</v>
      </c>
    </row>
    <row r="43" spans="2:7" ht="12.75">
      <c r="B43" t="s">
        <v>179</v>
      </c>
      <c r="G43" s="1"/>
    </row>
    <row r="44" spans="2:8" ht="12.75">
      <c r="B44" s="19"/>
      <c r="C44" s="1"/>
      <c r="D44" s="2">
        <v>2004</v>
      </c>
      <c r="E44" s="2">
        <v>2005</v>
      </c>
      <c r="F44" s="2">
        <v>2006</v>
      </c>
      <c r="G44" s="2">
        <v>2007</v>
      </c>
      <c r="H44" s="2">
        <v>2008</v>
      </c>
    </row>
    <row r="45" spans="2:8" ht="12.75">
      <c r="B45" s="11" t="s">
        <v>5</v>
      </c>
      <c r="C45" s="24"/>
      <c r="D45" s="47">
        <f>C39/D47</f>
        <v>0.1522334204305089</v>
      </c>
      <c r="E45" s="47">
        <f>D39/E47</f>
        <v>0.1488669918051823</v>
      </c>
      <c r="F45" s="47">
        <f>E39/F47</f>
        <v>0.15884303736879893</v>
      </c>
      <c r="G45" s="47">
        <f>F39/G47</f>
        <v>0.16277953738362608</v>
      </c>
      <c r="H45" s="47">
        <v>0.159</v>
      </c>
    </row>
    <row r="46" spans="2:8" ht="12.75">
      <c r="B46" s="11" t="s">
        <v>6</v>
      </c>
      <c r="C46" s="27"/>
      <c r="D46" s="4">
        <v>4894</v>
      </c>
      <c r="E46" s="4">
        <v>4487</v>
      </c>
      <c r="F46" s="4">
        <v>4646</v>
      </c>
      <c r="G46" s="4">
        <v>5088</v>
      </c>
      <c r="H46" s="4">
        <v>4671</v>
      </c>
    </row>
    <row r="47" spans="2:10" ht="12.75">
      <c r="B47" s="11" t="s">
        <v>7</v>
      </c>
      <c r="C47" s="27"/>
      <c r="D47" s="4">
        <v>32148</v>
      </c>
      <c r="E47" s="4">
        <v>30141</v>
      </c>
      <c r="F47" s="4">
        <v>29249</v>
      </c>
      <c r="G47" s="4">
        <v>31257</v>
      </c>
      <c r="H47" s="4">
        <v>29440</v>
      </c>
      <c r="J47" s="71"/>
    </row>
    <row r="49" ht="12.75">
      <c r="B49" t="s">
        <v>8</v>
      </c>
    </row>
    <row r="50" spans="2:8" ht="12.75">
      <c r="B50" s="19"/>
      <c r="C50" s="1"/>
      <c r="D50" s="2">
        <v>2004</v>
      </c>
      <c r="E50" s="2">
        <v>2005</v>
      </c>
      <c r="F50" s="2">
        <v>2006</v>
      </c>
      <c r="G50" s="2">
        <v>2007</v>
      </c>
      <c r="H50" s="2">
        <v>2008</v>
      </c>
    </row>
    <row r="51" spans="2:8" ht="12.75">
      <c r="B51" s="11" t="s">
        <v>9</v>
      </c>
      <c r="C51" s="23"/>
      <c r="D51" s="6">
        <v>16.6</v>
      </c>
      <c r="E51" s="6">
        <v>17.1</v>
      </c>
      <c r="F51" s="6">
        <v>16.2</v>
      </c>
      <c r="G51" s="6">
        <v>15.3</v>
      </c>
      <c r="H51" s="6">
        <v>15.5</v>
      </c>
    </row>
    <row r="52" spans="2:8" ht="12.75">
      <c r="B52" s="11" t="s">
        <v>10</v>
      </c>
      <c r="C52" s="24"/>
      <c r="D52" s="6">
        <v>25.3</v>
      </c>
      <c r="E52" s="6">
        <v>26.3</v>
      </c>
      <c r="F52" s="6">
        <v>27</v>
      </c>
      <c r="G52" s="6">
        <v>26.2</v>
      </c>
      <c r="H52" s="6">
        <v>27.3</v>
      </c>
    </row>
    <row r="53" spans="2:8" ht="12.75">
      <c r="B53" s="11" t="s">
        <v>11</v>
      </c>
      <c r="C53" s="23"/>
      <c r="D53" s="6">
        <f>D52-D51</f>
        <v>8.7</v>
      </c>
      <c r="E53" s="6">
        <f>E52-E51</f>
        <v>9.2</v>
      </c>
      <c r="F53" s="6">
        <f>F52-F51</f>
        <v>10.8</v>
      </c>
      <c r="G53" s="6">
        <f>G52-G51</f>
        <v>10.899999999999999</v>
      </c>
      <c r="H53" s="6">
        <f>H52-H51</f>
        <v>11.8</v>
      </c>
    </row>
    <row r="55" ht="12.75">
      <c r="B55" t="s">
        <v>180</v>
      </c>
    </row>
    <row r="56" spans="1:11" ht="12.75">
      <c r="A56" s="17"/>
      <c r="B56" s="16" t="s">
        <v>13</v>
      </c>
      <c r="C56" s="16" t="s">
        <v>14</v>
      </c>
      <c r="D56" s="16" t="s">
        <v>15</v>
      </c>
      <c r="E56" s="16" t="s">
        <v>16</v>
      </c>
      <c r="F56" s="16" t="s">
        <v>17</v>
      </c>
      <c r="G56" s="16" t="s">
        <v>18</v>
      </c>
      <c r="H56" s="16" t="s">
        <v>19</v>
      </c>
      <c r="I56" s="16" t="s">
        <v>20</v>
      </c>
      <c r="J56" s="16" t="s">
        <v>21</v>
      </c>
      <c r="K56" s="16" t="s">
        <v>22</v>
      </c>
    </row>
    <row r="57" spans="1:11" ht="12.75">
      <c r="A57" s="5">
        <v>2007</v>
      </c>
      <c r="B57" s="5">
        <v>443</v>
      </c>
      <c r="C57" s="5">
        <v>444</v>
      </c>
      <c r="D57" s="5">
        <v>783</v>
      </c>
      <c r="E57" s="5">
        <v>221</v>
      </c>
      <c r="F57" s="5">
        <v>547</v>
      </c>
      <c r="G57" s="5">
        <v>433</v>
      </c>
      <c r="H57" s="5">
        <v>327</v>
      </c>
      <c r="I57" s="5">
        <v>713</v>
      </c>
      <c r="J57" s="5">
        <v>550</v>
      </c>
      <c r="K57" s="5">
        <v>627</v>
      </c>
    </row>
    <row r="58" spans="1:11" ht="12.75">
      <c r="A58" s="5">
        <v>2008</v>
      </c>
      <c r="B58" s="5">
        <v>414</v>
      </c>
      <c r="C58" s="5">
        <v>358</v>
      </c>
      <c r="D58" s="5">
        <v>680</v>
      </c>
      <c r="E58" s="5">
        <v>265</v>
      </c>
      <c r="F58" s="5">
        <v>379</v>
      </c>
      <c r="G58" s="5">
        <v>431</v>
      </c>
      <c r="H58" s="5">
        <v>295</v>
      </c>
      <c r="I58" s="5">
        <v>648</v>
      </c>
      <c r="J58" s="5">
        <v>612</v>
      </c>
      <c r="K58" s="5">
        <v>589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&amp;RList č. 9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7:L79"/>
  <sheetViews>
    <sheetView workbookViewId="0" topLeftCell="A22">
      <selection activeCell="I51" sqref="I51"/>
    </sheetView>
  </sheetViews>
  <sheetFormatPr defaultColWidth="9.00390625" defaultRowHeight="12.75"/>
  <cols>
    <col min="1" max="20" width="7.75390625" style="0" customWidth="1"/>
  </cols>
  <sheetData>
    <row r="37" ht="12.75">
      <c r="B37" s="7" t="s">
        <v>40</v>
      </c>
    </row>
    <row r="38" spans="2:7" ht="12.75">
      <c r="B38" s="19"/>
      <c r="C38" s="2">
        <v>2004</v>
      </c>
      <c r="D38" s="2">
        <v>2005</v>
      </c>
      <c r="E38" s="2">
        <v>2006</v>
      </c>
      <c r="F38" s="2">
        <v>2007</v>
      </c>
      <c r="G38" s="2">
        <v>2008</v>
      </c>
    </row>
    <row r="39" spans="2:7" ht="12.75">
      <c r="B39" s="34" t="s">
        <v>24</v>
      </c>
      <c r="C39" s="4">
        <v>17921</v>
      </c>
      <c r="D39" s="4">
        <v>17325</v>
      </c>
      <c r="E39" s="4">
        <v>17177</v>
      </c>
      <c r="F39" s="4">
        <v>17906</v>
      </c>
      <c r="G39" s="4">
        <v>16105</v>
      </c>
    </row>
    <row r="40" spans="2:7" ht="12.75">
      <c r="B40" s="34" t="s">
        <v>2</v>
      </c>
      <c r="C40" s="4">
        <v>5657</v>
      </c>
      <c r="D40" s="4">
        <v>5837</v>
      </c>
      <c r="E40" s="4">
        <v>5779</v>
      </c>
      <c r="F40" s="4">
        <v>5662</v>
      </c>
      <c r="G40" s="4">
        <v>4930</v>
      </c>
    </row>
    <row r="41" spans="2:7" ht="12.75">
      <c r="B41" s="34" t="s">
        <v>25</v>
      </c>
      <c r="C41" s="6">
        <v>31.6</v>
      </c>
      <c r="D41" s="6">
        <v>33.7</v>
      </c>
      <c r="E41" s="6">
        <v>33.6</v>
      </c>
      <c r="F41" s="6">
        <v>31.6</v>
      </c>
      <c r="G41" s="6">
        <v>30.6</v>
      </c>
    </row>
    <row r="43" spans="2:7" ht="12.75">
      <c r="B43" t="s">
        <v>41</v>
      </c>
      <c r="G43" s="1"/>
    </row>
    <row r="44" spans="2:8" ht="12.75">
      <c r="B44" s="19"/>
      <c r="C44" s="1"/>
      <c r="D44" s="2">
        <v>2004</v>
      </c>
      <c r="E44" s="2">
        <v>2005</v>
      </c>
      <c r="F44" s="2">
        <v>2006</v>
      </c>
      <c r="G44" s="2">
        <v>2007</v>
      </c>
      <c r="H44" s="2">
        <v>2008</v>
      </c>
    </row>
    <row r="45" spans="2:8" ht="12.75">
      <c r="B45" s="11" t="s">
        <v>5</v>
      </c>
      <c r="C45" s="24"/>
      <c r="D45" s="5">
        <v>11.1</v>
      </c>
      <c r="E45" s="5">
        <v>11.2</v>
      </c>
      <c r="F45" s="5">
        <v>11.4</v>
      </c>
      <c r="G45" s="5">
        <v>11.6</v>
      </c>
      <c r="H45" s="5">
        <v>10.9</v>
      </c>
    </row>
    <row r="46" spans="2:10" ht="12.75">
      <c r="B46" s="11" t="s">
        <v>6</v>
      </c>
      <c r="C46" s="27"/>
      <c r="D46" s="4">
        <v>17921</v>
      </c>
      <c r="E46" s="4">
        <v>17325</v>
      </c>
      <c r="F46" s="4">
        <v>17177</v>
      </c>
      <c r="G46" s="4">
        <v>17906</v>
      </c>
      <c r="H46" s="4">
        <v>16105</v>
      </c>
      <c r="J46" s="71"/>
    </row>
    <row r="47" spans="2:8" ht="12.75">
      <c r="B47" s="11" t="s">
        <v>7</v>
      </c>
      <c r="C47" s="27"/>
      <c r="D47" s="4">
        <v>162139</v>
      </c>
      <c r="E47" s="4">
        <v>154124</v>
      </c>
      <c r="F47" s="4">
        <v>150881</v>
      </c>
      <c r="G47" s="4">
        <v>154034</v>
      </c>
      <c r="H47" s="4">
        <v>147292</v>
      </c>
    </row>
    <row r="49" ht="12.75">
      <c r="B49" t="s">
        <v>8</v>
      </c>
    </row>
    <row r="50" spans="2:8" ht="12.75">
      <c r="B50" s="19"/>
      <c r="C50" s="1"/>
      <c r="D50" s="2">
        <v>2004</v>
      </c>
      <c r="E50" s="2">
        <v>2005</v>
      </c>
      <c r="F50" s="2">
        <v>2006</v>
      </c>
      <c r="G50" s="2">
        <v>2007</v>
      </c>
      <c r="H50" s="2">
        <v>2008</v>
      </c>
    </row>
    <row r="51" spans="2:8" ht="12.75">
      <c r="B51" s="11" t="s">
        <v>9</v>
      </c>
      <c r="C51" s="23"/>
      <c r="D51" s="6">
        <v>17.2</v>
      </c>
      <c r="E51" s="6">
        <v>17.7</v>
      </c>
      <c r="F51" s="6">
        <v>17.1</v>
      </c>
      <c r="G51" s="6">
        <v>16</v>
      </c>
      <c r="H51" s="6">
        <v>15.8</v>
      </c>
    </row>
    <row r="52" spans="2:8" ht="12.75">
      <c r="B52" s="11" t="s">
        <v>10</v>
      </c>
      <c r="C52" s="24"/>
      <c r="D52" s="6">
        <v>31.6</v>
      </c>
      <c r="E52" s="6">
        <v>33.7</v>
      </c>
      <c r="F52" s="6">
        <v>33.6</v>
      </c>
      <c r="G52" s="6">
        <v>31.6</v>
      </c>
      <c r="H52" s="6">
        <v>30.6</v>
      </c>
    </row>
    <row r="53" spans="2:8" ht="12.75">
      <c r="B53" s="11" t="s">
        <v>11</v>
      </c>
      <c r="C53" s="23"/>
      <c r="D53" s="6">
        <f>D52-D51</f>
        <v>14.400000000000002</v>
      </c>
      <c r="E53" s="6">
        <f>E52-E51</f>
        <v>16.000000000000004</v>
      </c>
      <c r="F53" s="6">
        <f>F52-F51</f>
        <v>16.5</v>
      </c>
      <c r="G53" s="6">
        <f>G52-G51</f>
        <v>15.600000000000001</v>
      </c>
      <c r="H53" s="6">
        <f>H52-H51</f>
        <v>14.8</v>
      </c>
    </row>
    <row r="55" ht="12.75">
      <c r="B55" t="s">
        <v>42</v>
      </c>
    </row>
    <row r="56" spans="1:11" ht="12.75">
      <c r="A56" s="17"/>
      <c r="B56" s="16" t="s">
        <v>13</v>
      </c>
      <c r="C56" s="16" t="s">
        <v>14</v>
      </c>
      <c r="D56" s="16" t="s">
        <v>15</v>
      </c>
      <c r="E56" s="16" t="s">
        <v>16</v>
      </c>
      <c r="F56" s="16" t="s">
        <v>17</v>
      </c>
      <c r="G56" s="16" t="s">
        <v>18</v>
      </c>
      <c r="H56" s="16" t="s">
        <v>19</v>
      </c>
      <c r="I56" s="16" t="s">
        <v>20</v>
      </c>
      <c r="J56" s="16" t="s">
        <v>21</v>
      </c>
      <c r="K56" s="16" t="s">
        <v>22</v>
      </c>
    </row>
    <row r="57" spans="1:12" ht="12.75">
      <c r="A57" s="5">
        <v>2007</v>
      </c>
      <c r="B57" s="4">
        <v>1711</v>
      </c>
      <c r="C57" s="4">
        <v>1521</v>
      </c>
      <c r="D57" s="4">
        <v>2525</v>
      </c>
      <c r="E57" s="4">
        <v>1221</v>
      </c>
      <c r="F57" s="4">
        <v>1923</v>
      </c>
      <c r="G57" s="4">
        <v>1483</v>
      </c>
      <c r="H57" s="4">
        <v>845</v>
      </c>
      <c r="I57" s="4">
        <v>1913</v>
      </c>
      <c r="J57" s="4">
        <v>2505</v>
      </c>
      <c r="K57" s="4">
        <v>2259</v>
      </c>
      <c r="L57" s="28"/>
    </row>
    <row r="58" spans="1:12" ht="12.75">
      <c r="A58" s="5">
        <v>2008</v>
      </c>
      <c r="B58" s="4">
        <v>1389</v>
      </c>
      <c r="C58" s="4">
        <v>1220</v>
      </c>
      <c r="D58" s="4">
        <v>2105</v>
      </c>
      <c r="E58" s="4">
        <v>1207</v>
      </c>
      <c r="F58" s="4">
        <v>2164</v>
      </c>
      <c r="G58" s="4">
        <v>1259</v>
      </c>
      <c r="H58" s="4">
        <v>756</v>
      </c>
      <c r="I58" s="4">
        <v>1707</v>
      </c>
      <c r="J58" s="4">
        <v>2385</v>
      </c>
      <c r="K58" s="4">
        <v>1913</v>
      </c>
      <c r="L58" s="28"/>
    </row>
    <row r="78" ht="12.75">
      <c r="L78" s="28"/>
    </row>
    <row r="79" ht="12.75">
      <c r="L79" s="28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&amp;RList č. 10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7:K58"/>
  <sheetViews>
    <sheetView workbookViewId="0" topLeftCell="A16">
      <selection activeCell="L38" sqref="L38"/>
    </sheetView>
  </sheetViews>
  <sheetFormatPr defaultColWidth="9.00390625" defaultRowHeight="12.75"/>
  <cols>
    <col min="1" max="18" width="7.75390625" style="0" customWidth="1"/>
  </cols>
  <sheetData>
    <row r="37" ht="12.75">
      <c r="B37" s="7" t="s">
        <v>175</v>
      </c>
    </row>
    <row r="38" spans="3:7" ht="12.75">
      <c r="C38" s="2">
        <v>2004</v>
      </c>
      <c r="D38" s="2">
        <v>2005</v>
      </c>
      <c r="E38" s="2">
        <v>2006</v>
      </c>
      <c r="F38" s="2">
        <v>2007</v>
      </c>
      <c r="G38" s="2">
        <v>2008</v>
      </c>
    </row>
    <row r="39" spans="2:7" ht="12.75">
      <c r="B39" s="31" t="s">
        <v>24</v>
      </c>
      <c r="C39" s="4">
        <v>3247</v>
      </c>
      <c r="D39" s="4">
        <v>3619</v>
      </c>
      <c r="E39" s="4">
        <v>3093</v>
      </c>
      <c r="F39" s="4">
        <v>3385</v>
      </c>
      <c r="G39" s="4">
        <v>3156</v>
      </c>
    </row>
    <row r="40" spans="2:7" ht="12.75">
      <c r="B40" s="31" t="s">
        <v>2</v>
      </c>
      <c r="C40" s="4">
        <v>686</v>
      </c>
      <c r="D40" s="4">
        <v>836</v>
      </c>
      <c r="E40" s="4">
        <v>652</v>
      </c>
      <c r="F40" s="4">
        <v>723</v>
      </c>
      <c r="G40" s="4">
        <v>600</v>
      </c>
    </row>
    <row r="41" spans="2:7" ht="12.75">
      <c r="B41" s="31" t="s">
        <v>25</v>
      </c>
      <c r="C41" s="6">
        <v>21.1</v>
      </c>
      <c r="D41" s="6">
        <v>23.1</v>
      </c>
      <c r="E41" s="6">
        <v>21.1</v>
      </c>
      <c r="F41" s="6">
        <v>21.4</v>
      </c>
      <c r="G41" s="6">
        <v>19</v>
      </c>
    </row>
    <row r="43" spans="2:7" ht="12.75">
      <c r="B43" t="s">
        <v>43</v>
      </c>
      <c r="G43" s="1"/>
    </row>
    <row r="44" spans="2:8" ht="12.75">
      <c r="B44" s="19"/>
      <c r="C44" s="1"/>
      <c r="D44" s="2">
        <v>2004</v>
      </c>
      <c r="E44" s="2">
        <v>2005</v>
      </c>
      <c r="F44" s="2">
        <v>2006</v>
      </c>
      <c r="G44" s="2">
        <v>2007</v>
      </c>
      <c r="H44" s="2">
        <v>2008</v>
      </c>
    </row>
    <row r="45" spans="2:8" ht="12.75">
      <c r="B45" s="11" t="s">
        <v>5</v>
      </c>
      <c r="C45" s="24"/>
      <c r="D45" s="6">
        <v>14</v>
      </c>
      <c r="E45" s="6">
        <v>16.5</v>
      </c>
      <c r="F45" s="6">
        <v>15.3</v>
      </c>
      <c r="G45" s="6">
        <v>17.4</v>
      </c>
      <c r="H45" s="6">
        <v>17.5</v>
      </c>
    </row>
    <row r="46" spans="2:10" ht="12.75">
      <c r="B46" s="11" t="s">
        <v>6</v>
      </c>
      <c r="C46" s="27"/>
      <c r="D46" s="4">
        <v>3247</v>
      </c>
      <c r="E46" s="4">
        <v>3619</v>
      </c>
      <c r="F46" s="4">
        <v>3093</v>
      </c>
      <c r="G46" s="4">
        <v>3385</v>
      </c>
      <c r="H46" s="4">
        <v>3156</v>
      </c>
      <c r="J46" s="71"/>
    </row>
    <row r="47" spans="2:8" ht="12.75">
      <c r="B47" s="11" t="s">
        <v>7</v>
      </c>
      <c r="C47" s="27"/>
      <c r="D47" s="4">
        <v>23133</v>
      </c>
      <c r="E47" s="4">
        <v>21980</v>
      </c>
      <c r="F47" s="4">
        <v>20168</v>
      </c>
      <c r="G47" s="4">
        <v>19489</v>
      </c>
      <c r="H47" s="4">
        <v>18011</v>
      </c>
    </row>
    <row r="49" ht="12.75">
      <c r="B49" t="s">
        <v>8</v>
      </c>
    </row>
    <row r="50" spans="2:8" ht="12.75">
      <c r="B50" s="19"/>
      <c r="C50" s="1"/>
      <c r="D50" s="2">
        <v>2004</v>
      </c>
      <c r="E50" s="2">
        <v>2005</v>
      </c>
      <c r="F50" s="2">
        <v>2006</v>
      </c>
      <c r="G50" s="2">
        <v>2007</v>
      </c>
      <c r="H50" s="2">
        <v>2008</v>
      </c>
    </row>
    <row r="51" spans="2:8" ht="12.75">
      <c r="B51" s="11" t="s">
        <v>9</v>
      </c>
      <c r="C51" s="23"/>
      <c r="D51" s="6">
        <v>15.2</v>
      </c>
      <c r="E51" s="6">
        <v>16</v>
      </c>
      <c r="F51" s="6">
        <v>14.1</v>
      </c>
      <c r="G51" s="6">
        <v>14.4</v>
      </c>
      <c r="H51" s="6">
        <v>14.7</v>
      </c>
    </row>
    <row r="52" spans="2:8" ht="12.75">
      <c r="B52" s="11" t="s">
        <v>10</v>
      </c>
      <c r="C52" s="24"/>
      <c r="D52" s="6">
        <v>21.1</v>
      </c>
      <c r="E52" s="6">
        <v>23.1</v>
      </c>
      <c r="F52" s="6">
        <v>21.1</v>
      </c>
      <c r="G52" s="6">
        <v>21.4</v>
      </c>
      <c r="H52" s="6">
        <v>19</v>
      </c>
    </row>
    <row r="53" spans="2:8" ht="12.75">
      <c r="B53" s="11" t="s">
        <v>11</v>
      </c>
      <c r="C53" s="23"/>
      <c r="D53" s="6">
        <f>D52-D51</f>
        <v>5.900000000000002</v>
      </c>
      <c r="E53" s="6">
        <f>E52-E51</f>
        <v>7.100000000000001</v>
      </c>
      <c r="F53" s="6">
        <f>F52-F51</f>
        <v>7.000000000000002</v>
      </c>
      <c r="G53" s="6">
        <f>G52-G51</f>
        <v>6.999999999999998</v>
      </c>
      <c r="H53" s="6">
        <f>H52-H51</f>
        <v>4.300000000000001</v>
      </c>
    </row>
    <row r="55" ht="12.75">
      <c r="B55" t="s">
        <v>44</v>
      </c>
    </row>
    <row r="56" spans="1:11" ht="12.75">
      <c r="A56" s="17"/>
      <c r="B56" s="16" t="s">
        <v>13</v>
      </c>
      <c r="C56" s="16" t="s">
        <v>14</v>
      </c>
      <c r="D56" s="16" t="s">
        <v>15</v>
      </c>
      <c r="E56" s="16" t="s">
        <v>16</v>
      </c>
      <c r="F56" s="16" t="s">
        <v>17</v>
      </c>
      <c r="G56" s="16" t="s">
        <v>18</v>
      </c>
      <c r="H56" s="16" t="s">
        <v>19</v>
      </c>
      <c r="I56" s="16" t="s">
        <v>20</v>
      </c>
      <c r="J56" s="16" t="s">
        <v>21</v>
      </c>
      <c r="K56" s="16" t="s">
        <v>22</v>
      </c>
    </row>
    <row r="57" spans="1:11" ht="12.75">
      <c r="A57" s="5">
        <v>2007</v>
      </c>
      <c r="B57" s="5">
        <v>364</v>
      </c>
      <c r="C57" s="5">
        <v>261</v>
      </c>
      <c r="D57" s="5">
        <v>356</v>
      </c>
      <c r="E57" s="5">
        <v>365</v>
      </c>
      <c r="F57" s="5">
        <v>619</v>
      </c>
      <c r="G57" s="5">
        <v>295</v>
      </c>
      <c r="H57" s="5">
        <v>212</v>
      </c>
      <c r="I57" s="5">
        <v>263</v>
      </c>
      <c r="J57" s="5">
        <v>430</v>
      </c>
      <c r="K57" s="5">
        <v>220</v>
      </c>
    </row>
    <row r="58" spans="1:11" ht="12.75">
      <c r="A58" s="5">
        <v>2008</v>
      </c>
      <c r="B58" s="5">
        <v>346</v>
      </c>
      <c r="C58" s="5">
        <v>223</v>
      </c>
      <c r="D58" s="5">
        <v>312</v>
      </c>
      <c r="E58" s="5">
        <v>355</v>
      </c>
      <c r="F58" s="5">
        <v>660</v>
      </c>
      <c r="G58" s="5">
        <v>223</v>
      </c>
      <c r="H58" s="5">
        <v>178</v>
      </c>
      <c r="I58" s="5">
        <v>219</v>
      </c>
      <c r="J58" s="5">
        <v>410</v>
      </c>
      <c r="K58" s="5">
        <v>230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&amp;RList č. 11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7:L58"/>
  <sheetViews>
    <sheetView workbookViewId="0" topLeftCell="A16">
      <selection activeCell="K45" sqref="K45"/>
    </sheetView>
  </sheetViews>
  <sheetFormatPr defaultColWidth="9.00390625" defaultRowHeight="12.75"/>
  <cols>
    <col min="1" max="45" width="7.75390625" style="0" customWidth="1"/>
  </cols>
  <sheetData>
    <row r="37" ht="12.75">
      <c r="B37" s="7" t="s">
        <v>45</v>
      </c>
    </row>
    <row r="38" spans="3:7" ht="12.75">
      <c r="C38" s="2">
        <v>2004</v>
      </c>
      <c r="D38" s="2">
        <v>2005</v>
      </c>
      <c r="E38" s="2">
        <v>2006</v>
      </c>
      <c r="F38" s="2">
        <v>2007</v>
      </c>
      <c r="G38" s="2">
        <v>2008</v>
      </c>
    </row>
    <row r="39" spans="2:7" ht="12.75">
      <c r="B39" s="31" t="s">
        <v>24</v>
      </c>
      <c r="C39" s="4">
        <v>6045</v>
      </c>
      <c r="D39" s="4">
        <v>5352</v>
      </c>
      <c r="E39" s="4">
        <v>4699</v>
      </c>
      <c r="F39" s="4">
        <v>5322</v>
      </c>
      <c r="G39" s="4">
        <v>4315</v>
      </c>
    </row>
    <row r="40" spans="2:7" ht="12.75">
      <c r="B40" s="31" t="s">
        <v>2</v>
      </c>
      <c r="C40" s="4">
        <v>1423</v>
      </c>
      <c r="D40" s="4">
        <v>1461</v>
      </c>
      <c r="E40" s="4">
        <v>1131</v>
      </c>
      <c r="F40" s="4">
        <v>1127</v>
      </c>
      <c r="G40" s="4">
        <v>882</v>
      </c>
    </row>
    <row r="41" spans="2:7" ht="12.75">
      <c r="B41" s="31" t="s">
        <v>25</v>
      </c>
      <c r="C41" s="5">
        <v>23.5</v>
      </c>
      <c r="D41" s="5">
        <v>27.3</v>
      </c>
      <c r="E41" s="5">
        <v>24.1</v>
      </c>
      <c r="F41" s="5">
        <v>21.2</v>
      </c>
      <c r="G41" s="5">
        <v>20.4</v>
      </c>
    </row>
    <row r="43" spans="2:7" ht="12.75">
      <c r="B43" t="s">
        <v>46</v>
      </c>
      <c r="G43" s="1"/>
    </row>
    <row r="44" spans="2:8" ht="12.75">
      <c r="B44" s="9"/>
      <c r="C44" s="1"/>
      <c r="D44" s="2">
        <v>2004</v>
      </c>
      <c r="E44" s="2">
        <v>2005</v>
      </c>
      <c r="F44" s="2">
        <v>2006</v>
      </c>
      <c r="G44" s="2">
        <v>2007</v>
      </c>
      <c r="H44" s="2">
        <v>2008</v>
      </c>
    </row>
    <row r="45" spans="2:8" ht="12.75">
      <c r="B45" s="22" t="s">
        <v>5</v>
      </c>
      <c r="C45" s="18"/>
      <c r="D45" s="6">
        <v>10.2</v>
      </c>
      <c r="E45" s="6">
        <v>10.4</v>
      </c>
      <c r="F45" s="6">
        <v>9.7</v>
      </c>
      <c r="G45" s="6">
        <v>10.3</v>
      </c>
      <c r="H45" s="6">
        <v>8.7</v>
      </c>
    </row>
    <row r="46" spans="2:8" ht="12.75">
      <c r="B46" s="22" t="s">
        <v>6</v>
      </c>
      <c r="C46" s="20"/>
      <c r="D46" s="4">
        <v>6045</v>
      </c>
      <c r="E46" s="4">
        <v>5352</v>
      </c>
      <c r="F46" s="4">
        <v>4699</v>
      </c>
      <c r="G46" s="4">
        <v>5322</v>
      </c>
      <c r="H46" s="4">
        <v>4315</v>
      </c>
    </row>
    <row r="47" spans="2:10" ht="12.75">
      <c r="B47" s="22" t="s">
        <v>7</v>
      </c>
      <c r="C47" s="20"/>
      <c r="D47" s="4">
        <v>59459</v>
      </c>
      <c r="E47" s="4">
        <v>51624</v>
      </c>
      <c r="F47" s="4">
        <v>48399</v>
      </c>
      <c r="G47" s="4">
        <v>51459</v>
      </c>
      <c r="H47" s="4">
        <v>49430</v>
      </c>
      <c r="J47" s="71"/>
    </row>
    <row r="49" ht="12.75">
      <c r="B49" t="s">
        <v>8</v>
      </c>
    </row>
    <row r="50" spans="2:8" ht="12.75">
      <c r="B50" s="19"/>
      <c r="C50" s="1"/>
      <c r="D50" s="2">
        <v>2004</v>
      </c>
      <c r="E50" s="2">
        <v>2005</v>
      </c>
      <c r="F50" s="2">
        <v>2006</v>
      </c>
      <c r="G50" s="2">
        <v>2007</v>
      </c>
      <c r="H50" s="2">
        <v>2008</v>
      </c>
    </row>
    <row r="51" spans="2:8" ht="12.75">
      <c r="B51" s="11" t="s">
        <v>9</v>
      </c>
      <c r="C51" s="23"/>
      <c r="D51" s="6">
        <v>9.2</v>
      </c>
      <c r="E51" s="6">
        <v>9.3</v>
      </c>
      <c r="F51" s="6">
        <v>9</v>
      </c>
      <c r="G51" s="6">
        <v>7.5</v>
      </c>
      <c r="H51" s="6">
        <v>7</v>
      </c>
    </row>
    <row r="52" spans="2:8" ht="12.75">
      <c r="B52" s="11" t="s">
        <v>10</v>
      </c>
      <c r="C52" s="24"/>
      <c r="D52" s="5">
        <v>23.5</v>
      </c>
      <c r="E52" s="5">
        <v>27.3</v>
      </c>
      <c r="F52" s="5">
        <v>24.1</v>
      </c>
      <c r="G52" s="5">
        <v>21.2</v>
      </c>
      <c r="H52" s="5">
        <v>20.4</v>
      </c>
    </row>
    <row r="53" spans="2:8" ht="12.75">
      <c r="B53" s="11" t="s">
        <v>11</v>
      </c>
      <c r="C53" s="23"/>
      <c r="D53" s="6">
        <f>D52-D51</f>
        <v>14.3</v>
      </c>
      <c r="E53" s="6">
        <f>E52-E51</f>
        <v>18</v>
      </c>
      <c r="F53" s="6">
        <f>F52-F51</f>
        <v>15.100000000000001</v>
      </c>
      <c r="G53" s="6">
        <f>G52-G51</f>
        <v>13.7</v>
      </c>
      <c r="H53" s="6">
        <f>H52-H51</f>
        <v>13.399999999999999</v>
      </c>
    </row>
    <row r="55" ht="12.75">
      <c r="B55" t="s">
        <v>47</v>
      </c>
    </row>
    <row r="56" spans="1:11" ht="12.75">
      <c r="A56" s="17"/>
      <c r="B56" s="16" t="s">
        <v>13</v>
      </c>
      <c r="C56" s="16" t="s">
        <v>14</v>
      </c>
      <c r="D56" s="16" t="s">
        <v>15</v>
      </c>
      <c r="E56" s="16" t="s">
        <v>16</v>
      </c>
      <c r="F56" s="16" t="s">
        <v>17</v>
      </c>
      <c r="G56" s="16" t="s">
        <v>18</v>
      </c>
      <c r="H56" s="16" t="s">
        <v>19</v>
      </c>
      <c r="I56" s="16" t="s">
        <v>20</v>
      </c>
      <c r="J56" s="16" t="s">
        <v>21</v>
      </c>
      <c r="K56" s="16" t="s">
        <v>22</v>
      </c>
    </row>
    <row r="57" spans="1:12" ht="12.75">
      <c r="A57" s="5">
        <v>2007</v>
      </c>
      <c r="B57" s="5">
        <v>479</v>
      </c>
      <c r="C57" s="5">
        <v>364</v>
      </c>
      <c r="D57" s="5">
        <v>909</v>
      </c>
      <c r="E57" s="5">
        <v>319</v>
      </c>
      <c r="F57" s="5">
        <v>364</v>
      </c>
      <c r="G57" s="5">
        <v>471</v>
      </c>
      <c r="H57" s="5">
        <v>189</v>
      </c>
      <c r="I57" s="5">
        <v>696</v>
      </c>
      <c r="J57" s="5">
        <v>828</v>
      </c>
      <c r="K57" s="5">
        <v>703</v>
      </c>
      <c r="L57" s="28"/>
    </row>
    <row r="58" spans="1:11" ht="12.75">
      <c r="A58" s="5">
        <v>2008</v>
      </c>
      <c r="B58" s="5">
        <v>337</v>
      </c>
      <c r="C58" s="5">
        <v>319</v>
      </c>
      <c r="D58" s="5">
        <v>782</v>
      </c>
      <c r="E58" s="5">
        <v>298</v>
      </c>
      <c r="F58" s="5">
        <v>447</v>
      </c>
      <c r="G58" s="5">
        <v>281</v>
      </c>
      <c r="H58" s="5">
        <v>169</v>
      </c>
      <c r="I58" s="5">
        <v>510</v>
      </c>
      <c r="J58" s="5">
        <v>696</v>
      </c>
      <c r="K58" s="5">
        <v>476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&amp;RList č. 12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7:K58"/>
  <sheetViews>
    <sheetView workbookViewId="0" topLeftCell="A34">
      <selection activeCell="J47" sqref="J47"/>
    </sheetView>
  </sheetViews>
  <sheetFormatPr defaultColWidth="9.00390625" defaultRowHeight="12.75"/>
  <cols>
    <col min="1" max="21" width="7.75390625" style="0" customWidth="1"/>
  </cols>
  <sheetData>
    <row r="37" ht="12.75">
      <c r="B37" s="7" t="s">
        <v>48</v>
      </c>
    </row>
    <row r="38" spans="3:7" ht="12.75">
      <c r="C38" s="2">
        <v>2004</v>
      </c>
      <c r="D38" s="2">
        <v>2005</v>
      </c>
      <c r="E38" s="2">
        <v>2006</v>
      </c>
      <c r="F38" s="2">
        <v>2007</v>
      </c>
      <c r="G38" s="2">
        <v>2008</v>
      </c>
    </row>
    <row r="39" spans="2:7" ht="12.75">
      <c r="B39" s="31" t="s">
        <v>24</v>
      </c>
      <c r="C39" s="4">
        <v>851</v>
      </c>
      <c r="D39" s="4">
        <v>768</v>
      </c>
      <c r="E39" s="4">
        <v>721</v>
      </c>
      <c r="F39" s="4">
        <v>551</v>
      </c>
      <c r="G39" s="4">
        <v>607</v>
      </c>
    </row>
    <row r="40" spans="2:7" ht="12.75">
      <c r="B40" s="31" t="s">
        <v>2</v>
      </c>
      <c r="C40" s="4">
        <v>198</v>
      </c>
      <c r="D40" s="4">
        <v>184</v>
      </c>
      <c r="E40" s="4">
        <v>193</v>
      </c>
      <c r="F40" s="4">
        <v>153</v>
      </c>
      <c r="G40" s="4">
        <v>175</v>
      </c>
    </row>
    <row r="41" spans="2:7" ht="12.75">
      <c r="B41" s="31" t="s">
        <v>25</v>
      </c>
      <c r="C41" s="5">
        <v>23.3</v>
      </c>
      <c r="D41" s="6">
        <v>24</v>
      </c>
      <c r="E41" s="6">
        <v>26.8</v>
      </c>
      <c r="F41" s="6">
        <v>27.8</v>
      </c>
      <c r="G41" s="6">
        <v>28.8</v>
      </c>
    </row>
    <row r="43" spans="2:7" ht="12.75">
      <c r="B43" t="s">
        <v>49</v>
      </c>
      <c r="G43" s="1"/>
    </row>
    <row r="44" spans="2:8" ht="12.75">
      <c r="B44" s="19"/>
      <c r="C44" s="1"/>
      <c r="D44" s="2">
        <v>2004</v>
      </c>
      <c r="E44" s="2">
        <v>2005</v>
      </c>
      <c r="F44" s="2">
        <v>2006</v>
      </c>
      <c r="G44" s="2">
        <v>2007</v>
      </c>
      <c r="H44" s="2">
        <v>2008</v>
      </c>
    </row>
    <row r="45" spans="2:8" ht="12.75">
      <c r="B45" s="11" t="s">
        <v>5</v>
      </c>
      <c r="C45" s="24"/>
      <c r="D45" s="6">
        <v>13.4</v>
      </c>
      <c r="E45" s="6">
        <v>12.9</v>
      </c>
      <c r="F45" s="6">
        <v>13.2</v>
      </c>
      <c r="G45" s="6">
        <v>10.2</v>
      </c>
      <c r="H45" s="6">
        <v>11.5</v>
      </c>
    </row>
    <row r="46" spans="2:8" ht="12.75">
      <c r="B46" s="11" t="s">
        <v>6</v>
      </c>
      <c r="C46" s="27"/>
      <c r="D46" s="4">
        <v>851</v>
      </c>
      <c r="E46" s="4">
        <v>768</v>
      </c>
      <c r="F46" s="4">
        <v>721</v>
      </c>
      <c r="G46" s="4">
        <v>551</v>
      </c>
      <c r="H46" s="4">
        <v>607</v>
      </c>
    </row>
    <row r="47" spans="2:10" ht="12.75">
      <c r="B47" s="11" t="s">
        <v>7</v>
      </c>
      <c r="C47" s="27"/>
      <c r="D47" s="4">
        <v>6360</v>
      </c>
      <c r="E47" s="4">
        <v>5956</v>
      </c>
      <c r="F47" s="4">
        <v>5464</v>
      </c>
      <c r="G47" s="4">
        <v>5395</v>
      </c>
      <c r="H47" s="4">
        <v>5256</v>
      </c>
      <c r="J47" s="71"/>
    </row>
    <row r="49" ht="12.75">
      <c r="B49" t="s">
        <v>8</v>
      </c>
    </row>
    <row r="50" spans="2:8" ht="12.75">
      <c r="B50" s="19"/>
      <c r="C50" s="1"/>
      <c r="D50" s="2">
        <v>2004</v>
      </c>
      <c r="E50" s="2">
        <v>2005</v>
      </c>
      <c r="F50" s="2">
        <v>2006</v>
      </c>
      <c r="G50" s="2">
        <v>2007</v>
      </c>
      <c r="H50" s="2">
        <v>2008</v>
      </c>
    </row>
    <row r="51" spans="2:8" ht="12.75">
      <c r="B51" s="11" t="s">
        <v>9</v>
      </c>
      <c r="C51" s="23"/>
      <c r="D51" s="6">
        <v>16.3</v>
      </c>
      <c r="E51" s="6">
        <v>15.6</v>
      </c>
      <c r="F51" s="6">
        <v>14.2</v>
      </c>
      <c r="G51" s="6">
        <v>14.5</v>
      </c>
      <c r="H51" s="6">
        <v>15.2</v>
      </c>
    </row>
    <row r="52" spans="2:8" ht="12.75">
      <c r="B52" s="11" t="s">
        <v>10</v>
      </c>
      <c r="C52" s="24"/>
      <c r="D52" s="5">
        <v>23.3</v>
      </c>
      <c r="E52" s="6">
        <v>24</v>
      </c>
      <c r="F52" s="6">
        <v>26.8</v>
      </c>
      <c r="G52" s="6">
        <v>27.8</v>
      </c>
      <c r="H52" s="6">
        <v>28.8</v>
      </c>
    </row>
    <row r="53" spans="2:8" ht="12.75">
      <c r="B53" s="11" t="s">
        <v>11</v>
      </c>
      <c r="C53" s="23"/>
      <c r="D53" s="6">
        <f>D52-D51</f>
        <v>7</v>
      </c>
      <c r="E53" s="6">
        <f>E52-E51</f>
        <v>8.4</v>
      </c>
      <c r="F53" s="6">
        <f>F52-F51</f>
        <v>12.600000000000001</v>
      </c>
      <c r="G53" s="6">
        <f>G52-G51</f>
        <v>13.3</v>
      </c>
      <c r="H53" s="6">
        <f>H52-H51</f>
        <v>13.600000000000001</v>
      </c>
    </row>
    <row r="55" ht="12.75">
      <c r="B55" t="s">
        <v>50</v>
      </c>
    </row>
    <row r="56" spans="1:11" ht="12.75">
      <c r="A56" s="17"/>
      <c r="B56" s="16" t="s">
        <v>13</v>
      </c>
      <c r="C56" s="16" t="s">
        <v>14</v>
      </c>
      <c r="D56" s="16" t="s">
        <v>15</v>
      </c>
      <c r="E56" s="16" t="s">
        <v>16</v>
      </c>
      <c r="F56" s="16" t="s">
        <v>17</v>
      </c>
      <c r="G56" s="16" t="s">
        <v>18</v>
      </c>
      <c r="H56" s="16" t="s">
        <v>19</v>
      </c>
      <c r="I56" s="16" t="s">
        <v>20</v>
      </c>
      <c r="J56" s="16" t="s">
        <v>21</v>
      </c>
      <c r="K56" s="16" t="s">
        <v>22</v>
      </c>
    </row>
    <row r="57" spans="1:11" ht="12.75">
      <c r="A57" s="5">
        <v>2007</v>
      </c>
      <c r="B57" s="5">
        <v>68</v>
      </c>
      <c r="C57" s="5">
        <v>56</v>
      </c>
      <c r="D57" s="5">
        <v>115</v>
      </c>
      <c r="E57" s="5">
        <v>36</v>
      </c>
      <c r="F57" s="5">
        <v>49</v>
      </c>
      <c r="G57" s="5">
        <v>59</v>
      </c>
      <c r="H57" s="5">
        <v>18</v>
      </c>
      <c r="I57" s="5">
        <v>48</v>
      </c>
      <c r="J57" s="5">
        <v>43</v>
      </c>
      <c r="K57" s="5">
        <v>59</v>
      </c>
    </row>
    <row r="58" spans="1:11" ht="12.75">
      <c r="A58" s="5">
        <v>2008</v>
      </c>
      <c r="B58" s="5">
        <v>64</v>
      </c>
      <c r="C58" s="5">
        <v>34</v>
      </c>
      <c r="D58" s="5">
        <v>152</v>
      </c>
      <c r="E58" s="5">
        <v>49</v>
      </c>
      <c r="F58" s="5">
        <v>60</v>
      </c>
      <c r="G58" s="5">
        <v>77</v>
      </c>
      <c r="H58" s="5">
        <v>19</v>
      </c>
      <c r="I58" s="5">
        <v>55</v>
      </c>
      <c r="J58" s="5">
        <v>59</v>
      </c>
      <c r="K58" s="5">
        <v>38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&amp;RList č. 13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7:K58"/>
  <sheetViews>
    <sheetView workbookViewId="0" topLeftCell="A16">
      <selection activeCell="M44" sqref="M44"/>
    </sheetView>
  </sheetViews>
  <sheetFormatPr defaultColWidth="9.00390625" defaultRowHeight="12.75"/>
  <cols>
    <col min="1" max="50" width="7.75390625" style="0" customWidth="1"/>
  </cols>
  <sheetData>
    <row r="37" ht="12.75">
      <c r="B37" s="7" t="s">
        <v>51</v>
      </c>
    </row>
    <row r="38" spans="2:7" ht="12.75">
      <c r="B38" s="19"/>
      <c r="C38" s="2">
        <v>2004</v>
      </c>
      <c r="D38" s="2">
        <v>2005</v>
      </c>
      <c r="E38" s="2">
        <v>2006</v>
      </c>
      <c r="F38" s="2">
        <v>2007</v>
      </c>
      <c r="G38" s="2">
        <v>2008</v>
      </c>
    </row>
    <row r="39" spans="2:7" ht="12.75">
      <c r="B39" s="31" t="s">
        <v>24</v>
      </c>
      <c r="C39" s="4">
        <v>1340</v>
      </c>
      <c r="D39" s="4">
        <v>1347</v>
      </c>
      <c r="E39" s="4">
        <v>1307</v>
      </c>
      <c r="F39" s="4">
        <v>1313</v>
      </c>
      <c r="G39" s="4">
        <v>1268</v>
      </c>
    </row>
    <row r="40" spans="2:7" ht="12.75">
      <c r="B40" s="31" t="s">
        <v>2</v>
      </c>
      <c r="C40" s="4">
        <v>320</v>
      </c>
      <c r="D40" s="4">
        <v>348</v>
      </c>
      <c r="E40" s="4">
        <v>309</v>
      </c>
      <c r="F40" s="4">
        <v>272</v>
      </c>
      <c r="G40" s="4">
        <v>268</v>
      </c>
    </row>
    <row r="41" spans="2:7" ht="12.75">
      <c r="B41" s="31" t="s">
        <v>25</v>
      </c>
      <c r="C41" s="6">
        <v>23.9</v>
      </c>
      <c r="D41" s="6">
        <v>25.8</v>
      </c>
      <c r="E41" s="6">
        <v>23.6</v>
      </c>
      <c r="F41" s="6">
        <v>20.7</v>
      </c>
      <c r="G41" s="6">
        <v>21.1</v>
      </c>
    </row>
    <row r="43" spans="2:7" ht="12.75">
      <c r="B43" t="s">
        <v>52</v>
      </c>
      <c r="G43" s="1"/>
    </row>
    <row r="44" spans="2:8" ht="12.75">
      <c r="B44" s="19"/>
      <c r="C44" s="1"/>
      <c r="D44" s="2">
        <v>2004</v>
      </c>
      <c r="E44" s="2">
        <v>2005</v>
      </c>
      <c r="F44" s="2">
        <v>2006</v>
      </c>
      <c r="G44" s="2">
        <v>2007</v>
      </c>
      <c r="H44" s="2">
        <v>2008</v>
      </c>
    </row>
    <row r="45" spans="2:8" ht="12.75">
      <c r="B45" s="11" t="s">
        <v>5</v>
      </c>
      <c r="C45" s="24"/>
      <c r="D45" s="5">
        <v>8.5</v>
      </c>
      <c r="E45" s="5">
        <v>7.5</v>
      </c>
      <c r="F45" s="5">
        <v>6.9</v>
      </c>
      <c r="G45" s="5">
        <v>6.9</v>
      </c>
      <c r="H45" s="6">
        <v>7</v>
      </c>
    </row>
    <row r="46" spans="2:8" ht="12.75">
      <c r="B46" s="11" t="s">
        <v>6</v>
      </c>
      <c r="C46" s="27"/>
      <c r="D46" s="4">
        <v>1340</v>
      </c>
      <c r="E46" s="4">
        <v>1347</v>
      </c>
      <c r="F46" s="4">
        <v>1307</v>
      </c>
      <c r="G46" s="4">
        <v>1313</v>
      </c>
      <c r="H46" s="4">
        <v>1268</v>
      </c>
    </row>
    <row r="47" spans="2:10" ht="12.75">
      <c r="B47" s="11" t="s">
        <v>7</v>
      </c>
      <c r="C47" s="27"/>
      <c r="D47" s="4">
        <v>15804</v>
      </c>
      <c r="E47" s="4">
        <v>17917</v>
      </c>
      <c r="F47" s="4">
        <v>19024</v>
      </c>
      <c r="G47" s="4">
        <v>19136</v>
      </c>
      <c r="H47" s="4">
        <v>18188</v>
      </c>
      <c r="J47" s="71"/>
    </row>
    <row r="49" ht="12.75">
      <c r="B49" t="s">
        <v>8</v>
      </c>
    </row>
    <row r="50" spans="2:8" ht="12.75">
      <c r="B50" s="19"/>
      <c r="C50" s="1"/>
      <c r="D50" s="2">
        <v>2004</v>
      </c>
      <c r="E50" s="2">
        <v>2005</v>
      </c>
      <c r="F50" s="2">
        <v>2006</v>
      </c>
      <c r="G50" s="2">
        <v>2007</v>
      </c>
      <c r="H50" s="2">
        <v>2008</v>
      </c>
    </row>
    <row r="51" spans="2:8" ht="12.75">
      <c r="B51" s="11" t="s">
        <v>9</v>
      </c>
      <c r="C51" s="23"/>
      <c r="D51" s="6">
        <v>8.8</v>
      </c>
      <c r="E51" s="6">
        <v>8</v>
      </c>
      <c r="F51" s="6">
        <v>6.7</v>
      </c>
      <c r="G51" s="6">
        <v>5.7</v>
      </c>
      <c r="H51" s="6">
        <v>5.7</v>
      </c>
    </row>
    <row r="52" spans="2:8" ht="12.75">
      <c r="B52" s="11" t="s">
        <v>10</v>
      </c>
      <c r="C52" s="24"/>
      <c r="D52" s="6">
        <v>23.9</v>
      </c>
      <c r="E52" s="6">
        <v>25.8</v>
      </c>
      <c r="F52" s="6">
        <v>23.6</v>
      </c>
      <c r="G52" s="6">
        <v>20.7</v>
      </c>
      <c r="H52" s="6">
        <v>21.1</v>
      </c>
    </row>
    <row r="53" spans="2:8" ht="12.75">
      <c r="B53" s="11" t="s">
        <v>11</v>
      </c>
      <c r="C53" s="23"/>
      <c r="D53" s="6">
        <f>D52-D51</f>
        <v>15.099999999999998</v>
      </c>
      <c r="E53" s="6">
        <f>E52-E51</f>
        <v>17.8</v>
      </c>
      <c r="F53" s="6">
        <f>F52-F51</f>
        <v>16.900000000000002</v>
      </c>
      <c r="G53" s="6">
        <f>G52-G51</f>
        <v>15</v>
      </c>
      <c r="H53" s="6">
        <f>H52-H51</f>
        <v>15.400000000000002</v>
      </c>
    </row>
    <row r="55" ht="12.75">
      <c r="B55" t="s">
        <v>53</v>
      </c>
    </row>
    <row r="56" spans="1:11" ht="12.75">
      <c r="A56" s="17"/>
      <c r="B56" s="16" t="s">
        <v>13</v>
      </c>
      <c r="C56" s="16" t="s">
        <v>14</v>
      </c>
      <c r="D56" s="16" t="s">
        <v>15</v>
      </c>
      <c r="E56" s="16" t="s">
        <v>16</v>
      </c>
      <c r="F56" s="16" t="s">
        <v>17</v>
      </c>
      <c r="G56" s="16" t="s">
        <v>18</v>
      </c>
      <c r="H56" s="16" t="s">
        <v>19</v>
      </c>
      <c r="I56" s="16" t="s">
        <v>20</v>
      </c>
      <c r="J56" s="16" t="s">
        <v>21</v>
      </c>
      <c r="K56" s="16" t="s">
        <v>22</v>
      </c>
    </row>
    <row r="57" spans="1:11" ht="12.75">
      <c r="A57" s="5">
        <v>2007</v>
      </c>
      <c r="B57" s="5">
        <v>105</v>
      </c>
      <c r="C57" s="5">
        <v>94</v>
      </c>
      <c r="D57" s="5">
        <v>152</v>
      </c>
      <c r="E57" s="5">
        <v>64</v>
      </c>
      <c r="F57" s="5">
        <v>102</v>
      </c>
      <c r="G57" s="5">
        <v>104</v>
      </c>
      <c r="H57" s="5">
        <v>19</v>
      </c>
      <c r="I57" s="5">
        <v>133</v>
      </c>
      <c r="J57" s="5">
        <v>321</v>
      </c>
      <c r="K57" s="5">
        <v>219</v>
      </c>
    </row>
    <row r="58" spans="1:11" ht="12.75">
      <c r="A58" s="5">
        <v>2008</v>
      </c>
      <c r="B58" s="5">
        <v>93</v>
      </c>
      <c r="C58" s="5">
        <v>72</v>
      </c>
      <c r="D58" s="5">
        <v>119</v>
      </c>
      <c r="E58" s="5">
        <v>61</v>
      </c>
      <c r="F58" s="5">
        <v>123</v>
      </c>
      <c r="G58" s="5">
        <v>123</v>
      </c>
      <c r="H58" s="5">
        <v>41</v>
      </c>
      <c r="I58" s="5">
        <v>164</v>
      </c>
      <c r="J58" s="5">
        <v>234</v>
      </c>
      <c r="K58" s="5">
        <v>238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&amp;RList č. 14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7:K58"/>
  <sheetViews>
    <sheetView workbookViewId="0" topLeftCell="A34">
      <selection activeCell="P37" sqref="P37"/>
    </sheetView>
  </sheetViews>
  <sheetFormatPr defaultColWidth="9.00390625" defaultRowHeight="12.75"/>
  <cols>
    <col min="1" max="50" width="7.75390625" style="0" customWidth="1"/>
  </cols>
  <sheetData>
    <row r="37" ht="12.75">
      <c r="B37" s="7" t="s">
        <v>181</v>
      </c>
    </row>
    <row r="38" spans="2:7" ht="12.75">
      <c r="B38" s="19"/>
      <c r="C38" s="2">
        <v>2004</v>
      </c>
      <c r="D38" s="2">
        <v>2005</v>
      </c>
      <c r="E38" s="2">
        <v>2006</v>
      </c>
      <c r="F38" s="2">
        <v>2007</v>
      </c>
      <c r="G38" s="2">
        <v>2008</v>
      </c>
    </row>
    <row r="39" spans="2:7" ht="12.75">
      <c r="B39" s="31" t="s">
        <v>24</v>
      </c>
      <c r="C39" s="4">
        <v>3233</v>
      </c>
      <c r="D39" s="4">
        <v>3091</v>
      </c>
      <c r="E39" s="4">
        <v>3671</v>
      </c>
      <c r="F39" s="4">
        <v>3765</v>
      </c>
      <c r="G39" s="4">
        <v>3703</v>
      </c>
    </row>
    <row r="40" spans="2:7" ht="12.75">
      <c r="B40" s="31" t="s">
        <v>2</v>
      </c>
      <c r="C40" s="4">
        <v>1788</v>
      </c>
      <c r="D40" s="4">
        <v>1808</v>
      </c>
      <c r="E40" s="4">
        <v>2161</v>
      </c>
      <c r="F40" s="4">
        <v>2172</v>
      </c>
      <c r="G40" s="4">
        <v>1974</v>
      </c>
    </row>
    <row r="41" spans="2:7" ht="12.75">
      <c r="B41" s="31" t="s">
        <v>25</v>
      </c>
      <c r="C41" s="6">
        <v>55.3</v>
      </c>
      <c r="D41" s="6">
        <v>58.5</v>
      </c>
      <c r="E41" s="6">
        <v>58.9</v>
      </c>
      <c r="F41" s="6">
        <v>57.7</v>
      </c>
      <c r="G41" s="6">
        <v>53.3</v>
      </c>
    </row>
    <row r="43" spans="2:7" ht="12.75">
      <c r="B43" t="s">
        <v>182</v>
      </c>
      <c r="G43" s="1"/>
    </row>
    <row r="44" spans="2:8" ht="12.75">
      <c r="B44" s="19"/>
      <c r="C44" s="1"/>
      <c r="D44" s="2">
        <v>2004</v>
      </c>
      <c r="E44" s="2">
        <v>2005</v>
      </c>
      <c r="F44" s="2">
        <v>2006</v>
      </c>
      <c r="G44" s="2">
        <v>2007</v>
      </c>
      <c r="H44" s="2">
        <v>2008</v>
      </c>
    </row>
    <row r="45" spans="2:8" ht="12.75">
      <c r="B45" s="11" t="s">
        <v>5</v>
      </c>
      <c r="C45" s="24"/>
      <c r="D45" s="47">
        <f>D46/D47</f>
        <v>0.13032611762808885</v>
      </c>
      <c r="E45" s="47">
        <f>E46/E47</f>
        <v>0.12864693886044867</v>
      </c>
      <c r="F45" s="47">
        <f>F46/F47</f>
        <v>0.1455359974627339</v>
      </c>
      <c r="G45" s="47">
        <f>G46/G47</f>
        <v>0.14662356881377053</v>
      </c>
      <c r="H45" s="47">
        <v>0.15</v>
      </c>
    </row>
    <row r="46" spans="2:8" ht="12.75">
      <c r="B46" s="11" t="s">
        <v>6</v>
      </c>
      <c r="C46" s="27"/>
      <c r="D46" s="4">
        <v>3233</v>
      </c>
      <c r="E46" s="4">
        <v>3091</v>
      </c>
      <c r="F46" s="4">
        <v>3671</v>
      </c>
      <c r="G46" s="4">
        <v>3765</v>
      </c>
      <c r="H46" s="4">
        <v>3703</v>
      </c>
    </row>
    <row r="47" spans="2:10" ht="12.75">
      <c r="B47" s="11" t="s">
        <v>7</v>
      </c>
      <c r="C47" s="27"/>
      <c r="D47" s="4">
        <v>24807</v>
      </c>
      <c r="E47" s="4">
        <v>24027</v>
      </c>
      <c r="F47" s="4">
        <v>25224</v>
      </c>
      <c r="G47" s="4">
        <v>25678</v>
      </c>
      <c r="H47" s="4">
        <v>24641</v>
      </c>
      <c r="J47" s="71"/>
    </row>
    <row r="49" ht="12.75">
      <c r="B49" t="s">
        <v>8</v>
      </c>
    </row>
    <row r="50" spans="2:8" ht="12.75">
      <c r="B50" s="19"/>
      <c r="C50" s="1"/>
      <c r="D50" s="2">
        <v>2004</v>
      </c>
      <c r="E50" s="2">
        <v>2005</v>
      </c>
      <c r="F50" s="2">
        <v>2006</v>
      </c>
      <c r="G50" s="2">
        <v>2007</v>
      </c>
      <c r="H50" s="2">
        <v>2008</v>
      </c>
    </row>
    <row r="51" spans="2:8" ht="12.75">
      <c r="B51" s="11" t="s">
        <v>9</v>
      </c>
      <c r="C51" s="23"/>
      <c r="D51" s="6">
        <v>35.6</v>
      </c>
      <c r="E51" s="6">
        <v>38.4</v>
      </c>
      <c r="F51" s="6">
        <v>38.3</v>
      </c>
      <c r="G51" s="6">
        <v>37.6</v>
      </c>
      <c r="H51" s="6">
        <v>39</v>
      </c>
    </row>
    <row r="52" spans="2:8" ht="12.75">
      <c r="B52" s="11" t="s">
        <v>10</v>
      </c>
      <c r="C52" s="24"/>
      <c r="D52" s="6">
        <v>55.3</v>
      </c>
      <c r="E52" s="6">
        <v>58.5</v>
      </c>
      <c r="F52" s="6">
        <v>58.9</v>
      </c>
      <c r="G52" s="6">
        <v>57.7</v>
      </c>
      <c r="H52" s="6">
        <v>53.3</v>
      </c>
    </row>
    <row r="53" spans="2:8" ht="12.75">
      <c r="B53" s="11" t="s">
        <v>11</v>
      </c>
      <c r="C53" s="23"/>
      <c r="D53" s="6">
        <f>D52-D51</f>
        <v>19.699999999999996</v>
      </c>
      <c r="E53" s="6">
        <f>E52-E51</f>
        <v>20.1</v>
      </c>
      <c r="F53" s="6">
        <f>F52-F51</f>
        <v>20.6</v>
      </c>
      <c r="G53" s="6">
        <f>G52-G51</f>
        <v>20.1</v>
      </c>
      <c r="H53" s="6">
        <f>H52-H51</f>
        <v>14.299999999999997</v>
      </c>
    </row>
    <row r="55" ht="12.75">
      <c r="B55" t="s">
        <v>183</v>
      </c>
    </row>
    <row r="56" spans="1:11" ht="12.75">
      <c r="A56" s="17"/>
      <c r="B56" s="16" t="s">
        <v>13</v>
      </c>
      <c r="C56" s="16" t="s">
        <v>14</v>
      </c>
      <c r="D56" s="16" t="s">
        <v>15</v>
      </c>
      <c r="E56" s="16" t="s">
        <v>16</v>
      </c>
      <c r="F56" s="16" t="s">
        <v>17</v>
      </c>
      <c r="G56" s="16" t="s">
        <v>18</v>
      </c>
      <c r="H56" s="16" t="s">
        <v>19</v>
      </c>
      <c r="I56" s="16" t="s">
        <v>20</v>
      </c>
      <c r="J56" s="16" t="s">
        <v>21</v>
      </c>
      <c r="K56" s="16" t="s">
        <v>22</v>
      </c>
    </row>
    <row r="57" spans="1:11" ht="12.75">
      <c r="A57" s="5">
        <v>2007</v>
      </c>
      <c r="B57" s="5">
        <v>374</v>
      </c>
      <c r="C57" s="5">
        <v>389</v>
      </c>
      <c r="D57" s="5">
        <v>566</v>
      </c>
      <c r="E57" s="5">
        <v>198</v>
      </c>
      <c r="F57" s="5">
        <v>484</v>
      </c>
      <c r="G57" s="5">
        <v>231</v>
      </c>
      <c r="H57" s="5">
        <v>163</v>
      </c>
      <c r="I57" s="5">
        <v>316</v>
      </c>
      <c r="J57" s="5">
        <v>437</v>
      </c>
      <c r="K57" s="5">
        <v>607</v>
      </c>
    </row>
    <row r="58" spans="1:11" ht="12.75">
      <c r="A58" s="5">
        <v>2008</v>
      </c>
      <c r="B58" s="5">
        <v>258</v>
      </c>
      <c r="C58" s="5">
        <v>299</v>
      </c>
      <c r="D58" s="5">
        <v>430</v>
      </c>
      <c r="E58" s="5">
        <v>208</v>
      </c>
      <c r="F58" s="5">
        <v>612</v>
      </c>
      <c r="G58" s="5">
        <v>217</v>
      </c>
      <c r="H58" s="5">
        <v>178</v>
      </c>
      <c r="I58" s="5">
        <v>420</v>
      </c>
      <c r="J58" s="5">
        <v>521</v>
      </c>
      <c r="K58" s="5">
        <v>560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&amp;RList č. 15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7:L58"/>
  <sheetViews>
    <sheetView workbookViewId="0" topLeftCell="A10">
      <selection activeCell="I38" sqref="I38"/>
    </sheetView>
  </sheetViews>
  <sheetFormatPr defaultColWidth="9.00390625" defaultRowHeight="12.75"/>
  <cols>
    <col min="1" max="53" width="7.75390625" style="0" customWidth="1"/>
  </cols>
  <sheetData>
    <row r="37" ht="12.75">
      <c r="B37" s="7" t="s">
        <v>54</v>
      </c>
    </row>
    <row r="38" spans="3:7" ht="12.75">
      <c r="C38" s="2">
        <v>2004</v>
      </c>
      <c r="D38" s="2">
        <v>2005</v>
      </c>
      <c r="E38" s="2">
        <v>2006</v>
      </c>
      <c r="F38" s="2">
        <v>2007</v>
      </c>
      <c r="G38" s="2">
        <v>2008</v>
      </c>
    </row>
    <row r="39" spans="2:7" ht="12.75">
      <c r="B39" s="31" t="s">
        <v>24</v>
      </c>
      <c r="C39" s="4">
        <v>4299</v>
      </c>
      <c r="D39" s="4">
        <v>4041</v>
      </c>
      <c r="E39" s="4">
        <v>3408</v>
      </c>
      <c r="F39" s="4">
        <v>3295</v>
      </c>
      <c r="G39" s="4">
        <v>3224</v>
      </c>
    </row>
    <row r="40" spans="2:7" ht="12.75">
      <c r="B40" s="31" t="s">
        <v>2</v>
      </c>
      <c r="C40" s="4">
        <v>3485</v>
      </c>
      <c r="D40" s="4">
        <v>3319</v>
      </c>
      <c r="E40" s="4">
        <v>2799</v>
      </c>
      <c r="F40" s="4">
        <v>2543</v>
      </c>
      <c r="G40" s="4">
        <v>2178</v>
      </c>
    </row>
    <row r="41" spans="2:7" ht="12.75">
      <c r="B41" s="31" t="s">
        <v>25</v>
      </c>
      <c r="C41" s="5">
        <v>81.1</v>
      </c>
      <c r="D41" s="5">
        <v>82.1</v>
      </c>
      <c r="E41" s="5">
        <v>82.1</v>
      </c>
      <c r="F41" s="5">
        <v>77.2</v>
      </c>
      <c r="G41" s="5">
        <v>67.6</v>
      </c>
    </row>
    <row r="43" spans="2:7" ht="12.75">
      <c r="B43" t="s">
        <v>55</v>
      </c>
      <c r="G43" s="1"/>
    </row>
    <row r="44" spans="2:8" ht="12.75">
      <c r="B44" s="19"/>
      <c r="C44" s="1"/>
      <c r="D44" s="2">
        <v>2004</v>
      </c>
      <c r="E44" s="2">
        <v>2005</v>
      </c>
      <c r="F44" s="2">
        <v>2006</v>
      </c>
      <c r="G44" s="2">
        <v>2007</v>
      </c>
      <c r="H44" s="2">
        <v>2008</v>
      </c>
    </row>
    <row r="45" spans="2:10" ht="12.75">
      <c r="B45" s="11" t="s">
        <v>5</v>
      </c>
      <c r="C45" s="24"/>
      <c r="D45" s="6">
        <v>18.2</v>
      </c>
      <c r="E45" s="6">
        <v>18.6</v>
      </c>
      <c r="F45" s="6">
        <v>17.8</v>
      </c>
      <c r="G45" s="6">
        <v>16.9</v>
      </c>
      <c r="H45" s="6">
        <v>18</v>
      </c>
      <c r="J45" s="71"/>
    </row>
    <row r="46" spans="2:8" ht="12.75">
      <c r="B46" s="11" t="s">
        <v>6</v>
      </c>
      <c r="C46" s="27"/>
      <c r="D46" s="4">
        <v>4299</v>
      </c>
      <c r="E46" s="4">
        <v>4041</v>
      </c>
      <c r="F46" s="4">
        <v>3408</v>
      </c>
      <c r="G46" s="4">
        <v>3295</v>
      </c>
      <c r="H46" s="4">
        <v>3224</v>
      </c>
    </row>
    <row r="47" spans="2:8" ht="12.75">
      <c r="B47" s="11" t="s">
        <v>7</v>
      </c>
      <c r="C47" s="27"/>
      <c r="D47" s="4">
        <v>23579</v>
      </c>
      <c r="E47" s="4">
        <v>21684</v>
      </c>
      <c r="F47" s="4">
        <v>19170</v>
      </c>
      <c r="G47" s="4">
        <v>19550</v>
      </c>
      <c r="H47" s="4">
        <v>17875</v>
      </c>
    </row>
    <row r="49" ht="12.75">
      <c r="B49" t="s">
        <v>8</v>
      </c>
    </row>
    <row r="50" spans="2:8" ht="12.75">
      <c r="B50" s="19"/>
      <c r="C50" s="1"/>
      <c r="D50" s="2">
        <v>2004</v>
      </c>
      <c r="E50" s="2">
        <v>2005</v>
      </c>
      <c r="F50" s="2">
        <v>2006</v>
      </c>
      <c r="G50" s="2">
        <v>2007</v>
      </c>
      <c r="H50" s="2">
        <v>2008</v>
      </c>
    </row>
    <row r="51" spans="2:8" ht="12.75">
      <c r="B51" s="11" t="s">
        <v>9</v>
      </c>
      <c r="C51" s="23"/>
      <c r="D51" s="6">
        <v>73.6</v>
      </c>
      <c r="E51" s="6">
        <v>74</v>
      </c>
      <c r="F51" s="6">
        <v>73.2</v>
      </c>
      <c r="G51" s="6">
        <v>66.7</v>
      </c>
      <c r="H51" s="6">
        <v>62.9</v>
      </c>
    </row>
    <row r="52" spans="2:8" ht="12.75">
      <c r="B52" s="11" t="s">
        <v>10</v>
      </c>
      <c r="C52" s="24"/>
      <c r="D52" s="5">
        <v>81.1</v>
      </c>
      <c r="E52" s="5">
        <v>82.1</v>
      </c>
      <c r="F52" s="5">
        <v>82.1</v>
      </c>
      <c r="G52" s="5">
        <v>77.2</v>
      </c>
      <c r="H52" s="5">
        <v>67.6</v>
      </c>
    </row>
    <row r="53" spans="2:8" ht="12.75">
      <c r="B53" s="11" t="s">
        <v>11</v>
      </c>
      <c r="C53" s="23"/>
      <c r="D53" s="6">
        <f>D52-D51</f>
        <v>7.5</v>
      </c>
      <c r="E53" s="6">
        <f>E52-E51</f>
        <v>8.099999999999994</v>
      </c>
      <c r="F53" s="6">
        <f>F52-F51</f>
        <v>8.899999999999991</v>
      </c>
      <c r="G53" s="6">
        <f>G52-G51</f>
        <v>10.5</v>
      </c>
      <c r="H53" s="6">
        <f>H52-H51</f>
        <v>4.699999999999996</v>
      </c>
    </row>
    <row r="55" ht="12.75">
      <c r="B55" t="s">
        <v>56</v>
      </c>
    </row>
    <row r="56" spans="1:11" ht="12.75">
      <c r="A56" s="17"/>
      <c r="B56" s="16" t="s">
        <v>13</v>
      </c>
      <c r="C56" s="16" t="s">
        <v>14</v>
      </c>
      <c r="D56" s="16" t="s">
        <v>15</v>
      </c>
      <c r="E56" s="16" t="s">
        <v>16</v>
      </c>
      <c r="F56" s="16" t="s">
        <v>17</v>
      </c>
      <c r="G56" s="16" t="s">
        <v>18</v>
      </c>
      <c r="H56" s="16" t="s">
        <v>19</v>
      </c>
      <c r="I56" s="16" t="s">
        <v>20</v>
      </c>
      <c r="J56" s="16" t="s">
        <v>21</v>
      </c>
      <c r="K56" s="16" t="s">
        <v>22</v>
      </c>
    </row>
    <row r="57" spans="1:12" ht="12.75">
      <c r="A57" s="5">
        <v>2007</v>
      </c>
      <c r="B57" s="5">
        <v>333</v>
      </c>
      <c r="C57" s="5">
        <v>229</v>
      </c>
      <c r="D57" s="5">
        <v>393</v>
      </c>
      <c r="E57" s="5">
        <v>284</v>
      </c>
      <c r="F57" s="5">
        <v>482</v>
      </c>
      <c r="G57" s="5">
        <v>319</v>
      </c>
      <c r="H57" s="5">
        <v>149</v>
      </c>
      <c r="I57" s="5">
        <v>466</v>
      </c>
      <c r="J57" s="5">
        <v>377</v>
      </c>
      <c r="K57" s="5">
        <v>263</v>
      </c>
      <c r="L57" s="28"/>
    </row>
    <row r="58" spans="1:11" ht="12.75">
      <c r="A58" s="5">
        <v>2008</v>
      </c>
      <c r="B58" s="5">
        <v>333</v>
      </c>
      <c r="C58" s="5">
        <v>225</v>
      </c>
      <c r="D58" s="5">
        <v>344</v>
      </c>
      <c r="E58" s="5">
        <v>312</v>
      </c>
      <c r="F58" s="5">
        <v>406</v>
      </c>
      <c r="G58" s="5">
        <v>314</v>
      </c>
      <c r="H58" s="5">
        <v>149</v>
      </c>
      <c r="I58" s="5">
        <v>450</v>
      </c>
      <c r="J58" s="5">
        <v>425</v>
      </c>
      <c r="K58" s="5">
        <v>266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&amp;RList č. 16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8:K60"/>
  <sheetViews>
    <sheetView workbookViewId="0" topLeftCell="A7">
      <selection activeCell="J37" sqref="J37"/>
    </sheetView>
  </sheetViews>
  <sheetFormatPr defaultColWidth="9.00390625" defaultRowHeight="12.75"/>
  <cols>
    <col min="1" max="48" width="7.75390625" style="0" customWidth="1"/>
  </cols>
  <sheetData>
    <row r="38" ht="12.75">
      <c r="K38" t="s">
        <v>59</v>
      </c>
    </row>
    <row r="39" ht="12.75">
      <c r="B39" s="7" t="s">
        <v>57</v>
      </c>
    </row>
    <row r="40" spans="3:7" ht="12.75">
      <c r="C40" s="2">
        <v>2004</v>
      </c>
      <c r="D40" s="2">
        <v>2005</v>
      </c>
      <c r="E40" s="2">
        <v>2006</v>
      </c>
      <c r="F40" s="2">
        <v>2007</v>
      </c>
      <c r="G40" s="2">
        <v>2008</v>
      </c>
    </row>
    <row r="41" spans="2:9" ht="12.75">
      <c r="B41" s="31" t="s">
        <v>24</v>
      </c>
      <c r="C41" s="4">
        <v>29</v>
      </c>
      <c r="D41" s="4">
        <v>19</v>
      </c>
      <c r="E41" s="4">
        <v>27</v>
      </c>
      <c r="F41" s="4">
        <v>29</v>
      </c>
      <c r="G41" s="4">
        <v>30</v>
      </c>
      <c r="H41" s="50"/>
      <c r="I41" s="19"/>
    </row>
    <row r="42" spans="2:7" ht="12.75">
      <c r="B42" s="31" t="s">
        <v>2</v>
      </c>
      <c r="C42" s="4">
        <v>23</v>
      </c>
      <c r="D42" s="4">
        <v>17</v>
      </c>
      <c r="E42" s="4">
        <v>24</v>
      </c>
      <c r="F42" s="4">
        <v>27</v>
      </c>
      <c r="G42" s="4">
        <v>27</v>
      </c>
    </row>
    <row r="43" spans="2:7" ht="12.75">
      <c r="B43" s="31" t="s">
        <v>25</v>
      </c>
      <c r="C43" s="6">
        <v>79.3</v>
      </c>
      <c r="D43" s="6">
        <v>89.5</v>
      </c>
      <c r="E43" s="6">
        <v>88.9</v>
      </c>
      <c r="F43" s="6">
        <v>93.1</v>
      </c>
      <c r="G43" s="6">
        <v>90</v>
      </c>
    </row>
    <row r="45" spans="2:7" ht="12.75">
      <c r="B45" t="s">
        <v>58</v>
      </c>
      <c r="G45" s="1"/>
    </row>
    <row r="46" spans="2:8" ht="12.75">
      <c r="B46" s="19"/>
      <c r="C46" s="1"/>
      <c r="D46" s="2">
        <v>2004</v>
      </c>
      <c r="E46" s="2">
        <v>2005</v>
      </c>
      <c r="F46" s="2">
        <v>2006</v>
      </c>
      <c r="G46" s="2">
        <v>2007</v>
      </c>
      <c r="H46" s="2">
        <v>2008</v>
      </c>
    </row>
    <row r="47" spans="2:8" ht="12.75">
      <c r="B47" s="11" t="s">
        <v>5</v>
      </c>
      <c r="C47" s="24"/>
      <c r="D47" s="5">
        <v>12.8</v>
      </c>
      <c r="E47" s="5">
        <v>10.2</v>
      </c>
      <c r="F47" s="5">
        <v>11.7</v>
      </c>
      <c r="G47" s="5">
        <v>14.8</v>
      </c>
      <c r="H47" s="5">
        <v>14.9</v>
      </c>
    </row>
    <row r="48" spans="2:8" ht="12.75">
      <c r="B48" s="11" t="s">
        <v>6</v>
      </c>
      <c r="C48" s="27"/>
      <c r="D48" s="4">
        <v>29</v>
      </c>
      <c r="E48" s="4">
        <v>19</v>
      </c>
      <c r="F48" s="4">
        <v>27</v>
      </c>
      <c r="G48" s="4">
        <v>29</v>
      </c>
      <c r="H48" s="4">
        <v>30</v>
      </c>
    </row>
    <row r="49" spans="2:10" ht="12.75">
      <c r="B49" s="11" t="s">
        <v>7</v>
      </c>
      <c r="C49" s="27"/>
      <c r="D49" s="4">
        <v>227</v>
      </c>
      <c r="E49" s="4">
        <v>186</v>
      </c>
      <c r="F49" s="4">
        <v>231</v>
      </c>
      <c r="G49" s="4">
        <v>196</v>
      </c>
      <c r="H49" s="4">
        <v>202</v>
      </c>
      <c r="J49" s="71"/>
    </row>
    <row r="51" ht="12.75">
      <c r="B51" t="s">
        <v>8</v>
      </c>
    </row>
    <row r="52" spans="2:8" ht="12.75">
      <c r="B52" s="9"/>
      <c r="C52" s="1"/>
      <c r="D52" s="2">
        <v>2004</v>
      </c>
      <c r="E52" s="2">
        <v>2005</v>
      </c>
      <c r="F52" s="2">
        <v>2006</v>
      </c>
      <c r="G52" s="2">
        <v>2007</v>
      </c>
      <c r="H52" s="2">
        <v>2008</v>
      </c>
    </row>
    <row r="53" spans="2:8" ht="12.75">
      <c r="B53" s="22" t="s">
        <v>9</v>
      </c>
      <c r="C53" s="21"/>
      <c r="D53" s="6">
        <v>90.3</v>
      </c>
      <c r="E53" s="6">
        <v>86.6</v>
      </c>
      <c r="F53" s="6">
        <v>84.8</v>
      </c>
      <c r="G53" s="6">
        <v>88.8</v>
      </c>
      <c r="H53" s="6">
        <v>86.1</v>
      </c>
    </row>
    <row r="54" spans="2:8" ht="12.75">
      <c r="B54" s="22" t="s">
        <v>10</v>
      </c>
      <c r="C54" s="18"/>
      <c r="D54" s="6">
        <v>79.3</v>
      </c>
      <c r="E54" s="6">
        <v>89.5</v>
      </c>
      <c r="F54" s="6">
        <v>88.9</v>
      </c>
      <c r="G54" s="6">
        <v>93.1</v>
      </c>
      <c r="H54" s="6">
        <v>90</v>
      </c>
    </row>
    <row r="55" spans="2:8" ht="12.75">
      <c r="B55" s="22" t="s">
        <v>11</v>
      </c>
      <c r="C55" s="21"/>
      <c r="D55" s="6">
        <f>D54-D53</f>
        <v>-11</v>
      </c>
      <c r="E55" s="6">
        <f>E54-E53</f>
        <v>2.9000000000000057</v>
      </c>
      <c r="F55" s="6">
        <f>F54-F53</f>
        <v>4.1000000000000085</v>
      </c>
      <c r="G55" s="6">
        <f>G54-G53</f>
        <v>4.299999999999997</v>
      </c>
      <c r="H55" s="6">
        <f>H54-H53</f>
        <v>3.9000000000000057</v>
      </c>
    </row>
    <row r="57" ht="12.75">
      <c r="B57" t="s">
        <v>60</v>
      </c>
    </row>
    <row r="58" spans="1:11" ht="12.75">
      <c r="A58" s="17"/>
      <c r="B58" s="16" t="s">
        <v>13</v>
      </c>
      <c r="C58" s="16" t="s">
        <v>14</v>
      </c>
      <c r="D58" s="16" t="s">
        <v>15</v>
      </c>
      <c r="E58" s="16" t="s">
        <v>16</v>
      </c>
      <c r="F58" s="16" t="s">
        <v>17</v>
      </c>
      <c r="G58" s="16" t="s">
        <v>18</v>
      </c>
      <c r="H58" s="16" t="s">
        <v>19</v>
      </c>
      <c r="I58" s="16" t="s">
        <v>20</v>
      </c>
      <c r="J58" s="16" t="s">
        <v>21</v>
      </c>
      <c r="K58" s="16" t="s">
        <v>22</v>
      </c>
    </row>
    <row r="59" spans="1:11" ht="12.75">
      <c r="A59" s="5">
        <v>2007</v>
      </c>
      <c r="B59" s="5">
        <v>0</v>
      </c>
      <c r="C59" s="5">
        <v>1</v>
      </c>
      <c r="D59" s="5">
        <v>5</v>
      </c>
      <c r="E59" s="5">
        <v>2</v>
      </c>
      <c r="F59" s="5">
        <v>5</v>
      </c>
      <c r="G59" s="5">
        <v>2</v>
      </c>
      <c r="H59" s="5">
        <v>1</v>
      </c>
      <c r="I59" s="5">
        <v>4</v>
      </c>
      <c r="J59" s="5">
        <v>2</v>
      </c>
      <c r="K59" s="5">
        <v>7</v>
      </c>
    </row>
    <row r="60" spans="1:11" ht="12.75">
      <c r="A60" s="5">
        <v>2008</v>
      </c>
      <c r="B60" s="5">
        <v>3</v>
      </c>
      <c r="C60" s="5">
        <v>3</v>
      </c>
      <c r="D60" s="5">
        <v>6</v>
      </c>
      <c r="E60" s="5">
        <v>2</v>
      </c>
      <c r="F60" s="5">
        <v>2</v>
      </c>
      <c r="G60" s="5">
        <v>1</v>
      </c>
      <c r="H60" s="5">
        <v>3</v>
      </c>
      <c r="I60" s="5">
        <v>2</v>
      </c>
      <c r="J60" s="5">
        <v>5</v>
      </c>
      <c r="K60" s="5">
        <v>3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&amp;RList č. 17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7:K58"/>
  <sheetViews>
    <sheetView workbookViewId="0" topLeftCell="A13">
      <selection activeCell="I34" sqref="I34"/>
    </sheetView>
  </sheetViews>
  <sheetFormatPr defaultColWidth="9.00390625" defaultRowHeight="12.75"/>
  <cols>
    <col min="1" max="21" width="7.75390625" style="0" customWidth="1"/>
  </cols>
  <sheetData>
    <row r="37" ht="12.75">
      <c r="B37" s="7" t="s">
        <v>61</v>
      </c>
    </row>
    <row r="38" spans="2:7" ht="12.75">
      <c r="B38" s="19"/>
      <c r="C38" s="2">
        <v>2004</v>
      </c>
      <c r="D38" s="2">
        <v>2005</v>
      </c>
      <c r="E38" s="2">
        <v>2006</v>
      </c>
      <c r="F38" s="2">
        <v>2007</v>
      </c>
      <c r="G38" s="2">
        <v>2008</v>
      </c>
    </row>
    <row r="39" spans="2:7" ht="12.75">
      <c r="B39" s="31" t="s">
        <v>24</v>
      </c>
      <c r="C39" s="4">
        <v>896</v>
      </c>
      <c r="D39" s="4">
        <v>810</v>
      </c>
      <c r="E39" s="4">
        <v>724</v>
      </c>
      <c r="F39" s="4">
        <v>732</v>
      </c>
      <c r="G39" s="4">
        <v>828</v>
      </c>
    </row>
    <row r="40" spans="2:7" ht="12.75">
      <c r="B40" s="31" t="s">
        <v>2</v>
      </c>
      <c r="C40" s="4">
        <v>485</v>
      </c>
      <c r="D40" s="4">
        <v>453</v>
      </c>
      <c r="E40" s="4">
        <v>403</v>
      </c>
      <c r="F40" s="4">
        <v>374</v>
      </c>
      <c r="G40" s="4">
        <v>433</v>
      </c>
    </row>
    <row r="41" spans="2:7" ht="12.75">
      <c r="B41" s="31" t="s">
        <v>25</v>
      </c>
      <c r="C41" s="5">
        <v>54.1</v>
      </c>
      <c r="D41" s="5">
        <v>55.9</v>
      </c>
      <c r="E41" s="5">
        <v>55.7</v>
      </c>
      <c r="F41" s="5">
        <v>51.1</v>
      </c>
      <c r="G41" s="5">
        <v>52.3</v>
      </c>
    </row>
    <row r="43" spans="2:7" ht="12.75">
      <c r="B43" t="s">
        <v>62</v>
      </c>
      <c r="G43" s="1"/>
    </row>
    <row r="44" spans="2:8" ht="12.75">
      <c r="B44" s="19"/>
      <c r="C44" s="1"/>
      <c r="D44" s="2">
        <v>2004</v>
      </c>
      <c r="E44" s="2">
        <v>2005</v>
      </c>
      <c r="F44" s="2">
        <v>2006</v>
      </c>
      <c r="G44" s="2">
        <v>2007</v>
      </c>
      <c r="H44" s="2">
        <v>2008</v>
      </c>
    </row>
    <row r="45" spans="2:8" ht="12.75">
      <c r="B45" s="11" t="s">
        <v>5</v>
      </c>
      <c r="C45" s="24"/>
      <c r="D45" s="5">
        <v>14.7</v>
      </c>
      <c r="E45" s="5">
        <v>14.6</v>
      </c>
      <c r="F45" s="5">
        <v>15.2</v>
      </c>
      <c r="G45" s="5">
        <v>15.1</v>
      </c>
      <c r="H45" s="5">
        <v>17.8</v>
      </c>
    </row>
    <row r="46" spans="2:8" ht="12.75">
      <c r="B46" s="11" t="s">
        <v>6</v>
      </c>
      <c r="C46" s="27"/>
      <c r="D46" s="4">
        <v>896</v>
      </c>
      <c r="E46" s="4">
        <v>810</v>
      </c>
      <c r="F46" s="4">
        <v>724</v>
      </c>
      <c r="G46" s="4">
        <v>732</v>
      </c>
      <c r="H46" s="4">
        <v>828</v>
      </c>
    </row>
    <row r="47" spans="2:8" ht="12.75">
      <c r="B47" s="11" t="s">
        <v>7</v>
      </c>
      <c r="C47" s="27"/>
      <c r="D47" s="4">
        <v>6107</v>
      </c>
      <c r="E47" s="4">
        <v>5550</v>
      </c>
      <c r="F47" s="4">
        <v>4783</v>
      </c>
      <c r="G47" s="4">
        <v>4856</v>
      </c>
      <c r="H47" s="4">
        <v>4641</v>
      </c>
    </row>
    <row r="49" spans="2:9" ht="12.75">
      <c r="B49" t="s">
        <v>8</v>
      </c>
      <c r="I49" s="71"/>
    </row>
    <row r="50" spans="2:8" ht="12.75">
      <c r="B50" s="9"/>
      <c r="C50" s="1"/>
      <c r="D50" s="2">
        <v>2004</v>
      </c>
      <c r="E50" s="2">
        <v>2005</v>
      </c>
      <c r="F50" s="2">
        <v>2006</v>
      </c>
      <c r="G50" s="2">
        <v>2007</v>
      </c>
      <c r="H50" s="2">
        <v>2008</v>
      </c>
    </row>
    <row r="51" spans="2:8" ht="12.75">
      <c r="B51" s="22" t="s">
        <v>9</v>
      </c>
      <c r="C51" s="21"/>
      <c r="D51" s="6">
        <v>42.5</v>
      </c>
      <c r="E51" s="6">
        <v>43</v>
      </c>
      <c r="F51" s="6">
        <v>44.5</v>
      </c>
      <c r="G51" s="6">
        <v>40.6</v>
      </c>
      <c r="H51" s="6">
        <v>43.2</v>
      </c>
    </row>
    <row r="52" spans="2:8" ht="12.75">
      <c r="B52" s="22" t="s">
        <v>10</v>
      </c>
      <c r="C52" s="18"/>
      <c r="D52" s="5">
        <v>54.1</v>
      </c>
      <c r="E52" s="5">
        <v>55.9</v>
      </c>
      <c r="F52" s="5">
        <v>55.7</v>
      </c>
      <c r="G52" s="5">
        <v>51.1</v>
      </c>
      <c r="H52" s="5">
        <v>52.3</v>
      </c>
    </row>
    <row r="53" spans="2:8" ht="12.75">
      <c r="B53" s="22" t="s">
        <v>11</v>
      </c>
      <c r="C53" s="21"/>
      <c r="D53" s="6">
        <f>D52-D51</f>
        <v>11.600000000000001</v>
      </c>
      <c r="E53" s="6">
        <f>E52-E51</f>
        <v>12.899999999999999</v>
      </c>
      <c r="F53" s="6">
        <f>F52-F51</f>
        <v>11.200000000000003</v>
      </c>
      <c r="G53" s="6">
        <f>G52-G51</f>
        <v>10.5</v>
      </c>
      <c r="H53" s="6">
        <f>H52-H51</f>
        <v>9.099999999999994</v>
      </c>
    </row>
    <row r="55" ht="12.75">
      <c r="B55" t="s">
        <v>63</v>
      </c>
    </row>
    <row r="56" spans="1:11" ht="12.75">
      <c r="A56" s="17"/>
      <c r="B56" s="16" t="s">
        <v>13</v>
      </c>
      <c r="C56" s="16" t="s">
        <v>14</v>
      </c>
      <c r="D56" s="16" t="s">
        <v>15</v>
      </c>
      <c r="E56" s="16" t="s">
        <v>16</v>
      </c>
      <c r="F56" s="16" t="s">
        <v>17</v>
      </c>
      <c r="G56" s="16" t="s">
        <v>18</v>
      </c>
      <c r="H56" s="16" t="s">
        <v>19</v>
      </c>
      <c r="I56" s="16" t="s">
        <v>20</v>
      </c>
      <c r="J56" s="16" t="s">
        <v>21</v>
      </c>
      <c r="K56" s="16" t="s">
        <v>22</v>
      </c>
    </row>
    <row r="57" spans="1:11" ht="12.75">
      <c r="A57" s="5">
        <v>2007</v>
      </c>
      <c r="B57" s="5">
        <v>60</v>
      </c>
      <c r="C57" s="5">
        <v>21</v>
      </c>
      <c r="D57" s="5">
        <v>95</v>
      </c>
      <c r="E57" s="5">
        <v>53</v>
      </c>
      <c r="F57" s="5">
        <v>65</v>
      </c>
      <c r="G57" s="5">
        <v>52</v>
      </c>
      <c r="H57" s="5">
        <v>34</v>
      </c>
      <c r="I57" s="5">
        <v>121</v>
      </c>
      <c r="J57" s="5">
        <v>162</v>
      </c>
      <c r="K57" s="5">
        <v>69</v>
      </c>
    </row>
    <row r="58" spans="1:11" ht="12.75">
      <c r="A58" s="5">
        <v>2008</v>
      </c>
      <c r="B58" s="5">
        <v>66</v>
      </c>
      <c r="C58" s="5">
        <v>29</v>
      </c>
      <c r="D58" s="5">
        <v>126</v>
      </c>
      <c r="E58" s="5">
        <v>35</v>
      </c>
      <c r="F58" s="5">
        <v>70</v>
      </c>
      <c r="G58" s="5">
        <v>53</v>
      </c>
      <c r="H58" s="5">
        <v>52</v>
      </c>
      <c r="I58" s="5">
        <v>154</v>
      </c>
      <c r="J58" s="5">
        <v>170</v>
      </c>
      <c r="K58" s="5">
        <v>73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&amp;RList č. 18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0:R42"/>
  <sheetViews>
    <sheetView workbookViewId="0" topLeftCell="B1">
      <selection activeCell="I48" sqref="I48"/>
    </sheetView>
  </sheetViews>
  <sheetFormatPr defaultColWidth="9.00390625" defaultRowHeight="12.75"/>
  <cols>
    <col min="1" max="9" width="7.75390625" style="0" customWidth="1"/>
    <col min="10" max="10" width="0.875" style="0" customWidth="1"/>
    <col min="11" max="18" width="7.75390625" style="0" customWidth="1"/>
  </cols>
  <sheetData>
    <row r="30" spans="2:9" ht="12.75">
      <c r="B30" s="43"/>
      <c r="I30" s="28"/>
    </row>
    <row r="32" ht="12.75">
      <c r="I32" s="40"/>
    </row>
    <row r="37" spans="1:11" ht="12.75">
      <c r="A37" t="s">
        <v>202</v>
      </c>
      <c r="K37" t="s">
        <v>202</v>
      </c>
    </row>
    <row r="38" spans="1:11" ht="12.75">
      <c r="A38" t="s">
        <v>176</v>
      </c>
      <c r="K38" t="s">
        <v>177</v>
      </c>
    </row>
    <row r="39" spans="1:18" ht="12.75">
      <c r="A39" s="5" t="s">
        <v>100</v>
      </c>
      <c r="B39" s="5" t="s">
        <v>101</v>
      </c>
      <c r="C39" s="5" t="s">
        <v>102</v>
      </c>
      <c r="D39" s="5" t="s">
        <v>103</v>
      </c>
      <c r="E39" s="5" t="s">
        <v>104</v>
      </c>
      <c r="F39" s="5" t="s">
        <v>105</v>
      </c>
      <c r="G39" s="5" t="s">
        <v>106</v>
      </c>
      <c r="H39" s="5" t="s">
        <v>107</v>
      </c>
      <c r="K39" s="5" t="s">
        <v>100</v>
      </c>
      <c r="L39" s="5" t="s">
        <v>101</v>
      </c>
      <c r="M39" s="5" t="s">
        <v>102</v>
      </c>
      <c r="N39" s="5" t="s">
        <v>103</v>
      </c>
      <c r="O39" s="5" t="s">
        <v>104</v>
      </c>
      <c r="P39" s="5" t="s">
        <v>105</v>
      </c>
      <c r="Q39" s="5" t="s">
        <v>106</v>
      </c>
      <c r="R39" s="5" t="s">
        <v>107</v>
      </c>
    </row>
    <row r="40" spans="1:18" ht="12.75">
      <c r="A40" s="4">
        <v>46680</v>
      </c>
      <c r="B40" s="4">
        <v>3224</v>
      </c>
      <c r="C40" s="4">
        <v>316</v>
      </c>
      <c r="D40" s="4">
        <v>25737</v>
      </c>
      <c r="E40" s="4">
        <v>2513</v>
      </c>
      <c r="F40" s="4">
        <v>9705</v>
      </c>
      <c r="G40" s="4">
        <v>5178</v>
      </c>
      <c r="H40" s="4">
        <v>7</v>
      </c>
      <c r="K40" s="28">
        <v>21977</v>
      </c>
      <c r="L40" s="4">
        <v>2251</v>
      </c>
      <c r="M40" s="4">
        <v>234</v>
      </c>
      <c r="N40" s="4">
        <v>6257</v>
      </c>
      <c r="O40" s="4">
        <v>1823</v>
      </c>
      <c r="P40" s="4">
        <v>8166</v>
      </c>
      <c r="Q40" s="4">
        <v>3241</v>
      </c>
      <c r="R40" s="4">
        <v>5</v>
      </c>
    </row>
    <row r="41" spans="1:18" ht="12.75">
      <c r="A41" s="17" t="s">
        <v>108</v>
      </c>
      <c r="B41" s="64" t="s">
        <v>184</v>
      </c>
      <c r="C41" s="64" t="s">
        <v>185</v>
      </c>
      <c r="D41" s="64" t="s">
        <v>186</v>
      </c>
      <c r="E41" s="64" t="s">
        <v>76</v>
      </c>
      <c r="F41" s="64" t="s">
        <v>187</v>
      </c>
      <c r="G41" s="64" t="s">
        <v>188</v>
      </c>
      <c r="H41" s="64" t="s">
        <v>189</v>
      </c>
      <c r="I41" s="65"/>
      <c r="J41" s="65"/>
      <c r="K41" s="66" t="s">
        <v>108</v>
      </c>
      <c r="L41" s="64" t="s">
        <v>184</v>
      </c>
      <c r="M41" s="64" t="s">
        <v>185</v>
      </c>
      <c r="N41" s="64" t="s">
        <v>186</v>
      </c>
      <c r="O41" s="64" t="s">
        <v>76</v>
      </c>
      <c r="P41" s="64" t="s">
        <v>187</v>
      </c>
      <c r="Q41" s="64" t="s">
        <v>188</v>
      </c>
      <c r="R41" s="64" t="s">
        <v>189</v>
      </c>
    </row>
    <row r="42" spans="1:18" ht="12.75">
      <c r="A42" s="17"/>
      <c r="B42" s="52">
        <f>B40/A40</f>
        <v>0.06906598114824336</v>
      </c>
      <c r="C42" s="52">
        <f>C40/A40</f>
        <v>0.006769494430162811</v>
      </c>
      <c r="D42" s="52">
        <f>D40/A40</f>
        <v>0.5513496143958869</v>
      </c>
      <c r="E42" s="52">
        <f>E40/A40</f>
        <v>0.05383461868037703</v>
      </c>
      <c r="F42" s="52">
        <f>F40/A40</f>
        <v>0.20790488431876605</v>
      </c>
      <c r="G42" s="52">
        <f>G40/A40</f>
        <v>0.1109254498714653</v>
      </c>
      <c r="H42" s="53">
        <f>H40/A40</f>
        <v>0.00014995715509854326</v>
      </c>
      <c r="J42" s="17"/>
      <c r="L42" s="52">
        <f>L40/K40</f>
        <v>0.10242526277471903</v>
      </c>
      <c r="M42" s="52">
        <f>M40/K40</f>
        <v>0.010647495108522547</v>
      </c>
      <c r="N42" s="52">
        <f>N40/K40</f>
        <v>0.2847067388633571</v>
      </c>
      <c r="O42" s="52">
        <f>O40/K40</f>
        <v>0.08295035719160941</v>
      </c>
      <c r="P42" s="52">
        <f>P40/K40</f>
        <v>0.37157027801792786</v>
      </c>
      <c r="Q42" s="52">
        <f>Q40/K40</f>
        <v>0.14747235746462212</v>
      </c>
      <c r="R42" s="53">
        <f>R40/K40</f>
        <v>0.00022751057924193474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&amp;RList č. 1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7:K58"/>
  <sheetViews>
    <sheetView workbookViewId="0" topLeftCell="A1">
      <selection activeCell="L50" sqref="L50"/>
    </sheetView>
  </sheetViews>
  <sheetFormatPr defaultColWidth="9.00390625" defaultRowHeight="12.75"/>
  <cols>
    <col min="1" max="19" width="7.75390625" style="0" customWidth="1"/>
  </cols>
  <sheetData>
    <row r="37" ht="12.75">
      <c r="B37" s="7" t="s">
        <v>64</v>
      </c>
    </row>
    <row r="38" spans="3:7" ht="12.75">
      <c r="C38" s="2">
        <v>2004</v>
      </c>
      <c r="D38" s="2">
        <v>2005</v>
      </c>
      <c r="E38" s="2">
        <v>2006</v>
      </c>
      <c r="F38" s="2">
        <v>2007</v>
      </c>
      <c r="G38" s="2">
        <v>2008</v>
      </c>
    </row>
    <row r="39" spans="2:7" ht="12.75">
      <c r="B39" s="31" t="s">
        <v>24</v>
      </c>
      <c r="C39" s="4">
        <v>367</v>
      </c>
      <c r="D39" s="4">
        <v>316</v>
      </c>
      <c r="E39" s="4">
        <v>293</v>
      </c>
      <c r="F39" s="4">
        <v>326</v>
      </c>
      <c r="G39" s="4">
        <v>316</v>
      </c>
    </row>
    <row r="40" spans="2:7" ht="12.75">
      <c r="B40" s="31" t="s">
        <v>2</v>
      </c>
      <c r="C40" s="4">
        <v>306</v>
      </c>
      <c r="D40" s="4">
        <v>261</v>
      </c>
      <c r="E40" s="4">
        <v>249</v>
      </c>
      <c r="F40" s="4">
        <v>274</v>
      </c>
      <c r="G40" s="4">
        <v>232</v>
      </c>
    </row>
    <row r="41" spans="2:7" ht="12.75">
      <c r="B41" s="31" t="s">
        <v>25</v>
      </c>
      <c r="C41" s="5">
        <v>83.4</v>
      </c>
      <c r="D41" s="5">
        <v>82.6</v>
      </c>
      <c r="E41" s="6">
        <v>85</v>
      </c>
      <c r="F41" s="6">
        <v>84.1</v>
      </c>
      <c r="G41" s="6">
        <v>73.4</v>
      </c>
    </row>
    <row r="43" spans="2:7" ht="12.75">
      <c r="B43" t="s">
        <v>65</v>
      </c>
      <c r="G43" s="1"/>
    </row>
    <row r="44" spans="2:8" ht="12.75">
      <c r="B44" s="19"/>
      <c r="C44" s="1"/>
      <c r="D44" s="2">
        <v>2004</v>
      </c>
      <c r="E44" s="2">
        <v>2005</v>
      </c>
      <c r="F44" s="2">
        <v>2006</v>
      </c>
      <c r="G44" s="2">
        <v>2007</v>
      </c>
      <c r="H44" s="2">
        <v>2008</v>
      </c>
    </row>
    <row r="45" spans="2:8" ht="12.75">
      <c r="B45" s="11" t="s">
        <v>5</v>
      </c>
      <c r="C45" s="24"/>
      <c r="D45" s="5">
        <v>19.2</v>
      </c>
      <c r="E45" s="5">
        <v>17.1</v>
      </c>
      <c r="F45" s="5">
        <v>18.1</v>
      </c>
      <c r="G45" s="5">
        <v>19.3</v>
      </c>
      <c r="H45" s="5">
        <v>18.8</v>
      </c>
    </row>
    <row r="46" spans="2:8" ht="12.75">
      <c r="B46" s="11" t="s">
        <v>6</v>
      </c>
      <c r="C46" s="27"/>
      <c r="D46" s="4">
        <v>367</v>
      </c>
      <c r="E46" s="4">
        <v>316</v>
      </c>
      <c r="F46" s="4">
        <v>293</v>
      </c>
      <c r="G46" s="4">
        <v>326</v>
      </c>
      <c r="H46" s="4">
        <v>316</v>
      </c>
    </row>
    <row r="47" spans="2:8" ht="12.75">
      <c r="B47" s="11" t="s">
        <v>7</v>
      </c>
      <c r="C47" s="27"/>
      <c r="D47" s="4">
        <v>1909</v>
      </c>
      <c r="E47" s="4">
        <v>1849</v>
      </c>
      <c r="F47" s="4">
        <v>1615</v>
      </c>
      <c r="G47" s="4">
        <v>1689</v>
      </c>
      <c r="H47" s="4">
        <v>1680</v>
      </c>
    </row>
    <row r="49" ht="12.75">
      <c r="B49" t="s">
        <v>8</v>
      </c>
    </row>
    <row r="50" spans="2:8" ht="12.75">
      <c r="B50" s="19"/>
      <c r="C50" s="1"/>
      <c r="D50" s="2">
        <v>2004</v>
      </c>
      <c r="E50" s="2">
        <v>2005</v>
      </c>
      <c r="F50" s="2">
        <v>2006</v>
      </c>
      <c r="G50" s="2">
        <v>2007</v>
      </c>
      <c r="H50" s="2">
        <v>2008</v>
      </c>
    </row>
    <row r="51" spans="2:8" ht="12.75">
      <c r="B51" s="11" t="s">
        <v>9</v>
      </c>
      <c r="C51" s="23"/>
      <c r="D51" s="6">
        <v>82.5</v>
      </c>
      <c r="E51" s="6">
        <v>84.4</v>
      </c>
      <c r="F51" s="6">
        <v>82.4</v>
      </c>
      <c r="G51" s="6">
        <v>75.4</v>
      </c>
      <c r="H51" s="6">
        <v>71.6</v>
      </c>
    </row>
    <row r="52" spans="2:8" ht="12.75">
      <c r="B52" s="11" t="s">
        <v>10</v>
      </c>
      <c r="C52" s="23"/>
      <c r="D52" s="5">
        <v>83.4</v>
      </c>
      <c r="E52" s="5">
        <v>82.6</v>
      </c>
      <c r="F52" s="6">
        <v>85</v>
      </c>
      <c r="G52" s="6">
        <v>84.1</v>
      </c>
      <c r="H52" s="6">
        <v>73.4</v>
      </c>
    </row>
    <row r="53" spans="2:8" ht="12.75">
      <c r="B53" s="11" t="s">
        <v>11</v>
      </c>
      <c r="C53" s="23"/>
      <c r="D53" s="6">
        <f>D52-D51</f>
        <v>0.9000000000000057</v>
      </c>
      <c r="E53" s="6">
        <f>E52-E51</f>
        <v>-1.8000000000000114</v>
      </c>
      <c r="F53" s="6">
        <f>F52-F51</f>
        <v>2.5999999999999943</v>
      </c>
      <c r="G53" s="6">
        <f>G52-G51</f>
        <v>8.699999999999989</v>
      </c>
      <c r="H53" s="6">
        <f>H52-H51</f>
        <v>1.8000000000000114</v>
      </c>
    </row>
    <row r="55" ht="12.75">
      <c r="B55" t="s">
        <v>66</v>
      </c>
    </row>
    <row r="56" spans="1:11" ht="12.75">
      <c r="A56" s="17"/>
      <c r="B56" s="16" t="s">
        <v>13</v>
      </c>
      <c r="C56" s="16" t="s">
        <v>14</v>
      </c>
      <c r="D56" s="16" t="s">
        <v>15</v>
      </c>
      <c r="E56" s="16" t="s">
        <v>16</v>
      </c>
      <c r="F56" s="16" t="s">
        <v>17</v>
      </c>
      <c r="G56" s="16" t="s">
        <v>18</v>
      </c>
      <c r="H56" s="16" t="s">
        <v>19</v>
      </c>
      <c r="I56" s="16" t="s">
        <v>20</v>
      </c>
      <c r="J56" s="16" t="s">
        <v>21</v>
      </c>
      <c r="K56" s="16" t="s">
        <v>22</v>
      </c>
    </row>
    <row r="57" spans="1:11" ht="12.75">
      <c r="A57" s="5">
        <v>2007</v>
      </c>
      <c r="B57" s="5">
        <v>51</v>
      </c>
      <c r="C57" s="5">
        <v>34</v>
      </c>
      <c r="D57" s="5">
        <v>49</v>
      </c>
      <c r="E57" s="5">
        <v>18</v>
      </c>
      <c r="F57" s="5">
        <v>61</v>
      </c>
      <c r="G57" s="5">
        <v>37</v>
      </c>
      <c r="H57" s="5">
        <v>20</v>
      </c>
      <c r="I57" s="5">
        <v>18</v>
      </c>
      <c r="J57" s="5">
        <v>24</v>
      </c>
      <c r="K57" s="5">
        <v>14</v>
      </c>
    </row>
    <row r="58" spans="1:11" ht="12.75">
      <c r="A58" s="5">
        <v>2008</v>
      </c>
      <c r="B58" s="5">
        <v>29</v>
      </c>
      <c r="C58" s="5">
        <v>20</v>
      </c>
      <c r="D58" s="5">
        <v>49</v>
      </c>
      <c r="E58" s="5">
        <v>19</v>
      </c>
      <c r="F58" s="5">
        <v>44</v>
      </c>
      <c r="G58" s="5">
        <v>37</v>
      </c>
      <c r="H58" s="5">
        <v>11</v>
      </c>
      <c r="I58" s="5">
        <v>24</v>
      </c>
      <c r="J58" s="5">
        <v>45</v>
      </c>
      <c r="K58" s="5">
        <v>38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&amp;RList č. 19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7:K58"/>
  <sheetViews>
    <sheetView workbookViewId="0" topLeftCell="A4">
      <selection activeCell="J36" sqref="J36"/>
    </sheetView>
  </sheetViews>
  <sheetFormatPr defaultColWidth="9.00390625" defaultRowHeight="12.75"/>
  <cols>
    <col min="1" max="19" width="7.75390625" style="0" customWidth="1"/>
  </cols>
  <sheetData>
    <row r="37" ht="12.75">
      <c r="B37" s="7" t="s">
        <v>67</v>
      </c>
    </row>
    <row r="38" spans="2:7" ht="12.75">
      <c r="B38" s="19"/>
      <c r="C38" s="2">
        <v>2004</v>
      </c>
      <c r="D38" s="2">
        <v>2005</v>
      </c>
      <c r="E38" s="2">
        <v>2006</v>
      </c>
      <c r="F38" s="2">
        <v>2007</v>
      </c>
      <c r="G38" s="2">
        <v>2008</v>
      </c>
    </row>
    <row r="39" spans="2:9" ht="12.75">
      <c r="B39" s="31" t="s">
        <v>24</v>
      </c>
      <c r="C39" s="4">
        <v>503</v>
      </c>
      <c r="D39" s="4">
        <v>444</v>
      </c>
      <c r="E39" s="4">
        <v>516</v>
      </c>
      <c r="F39" s="4">
        <v>437</v>
      </c>
      <c r="G39" s="4">
        <v>496</v>
      </c>
      <c r="H39" s="50"/>
      <c r="I39" s="19"/>
    </row>
    <row r="40" spans="2:7" ht="12.75">
      <c r="B40" s="31" t="s">
        <v>2</v>
      </c>
      <c r="C40" s="4">
        <v>473</v>
      </c>
      <c r="D40" s="4">
        <v>416</v>
      </c>
      <c r="E40" s="4">
        <v>497</v>
      </c>
      <c r="F40" s="4">
        <v>409</v>
      </c>
      <c r="G40" s="4">
        <v>422</v>
      </c>
    </row>
    <row r="41" spans="2:7" ht="12.75">
      <c r="B41" s="31" t="s">
        <v>25</v>
      </c>
      <c r="C41" s="6">
        <v>94</v>
      </c>
      <c r="D41" s="6">
        <v>93.7</v>
      </c>
      <c r="E41" s="6">
        <v>96.3</v>
      </c>
      <c r="F41" s="6">
        <v>93.6</v>
      </c>
      <c r="G41" s="6">
        <v>85.1</v>
      </c>
    </row>
    <row r="43" spans="2:7" ht="12.75">
      <c r="B43" t="s">
        <v>68</v>
      </c>
      <c r="G43" s="1"/>
    </row>
    <row r="44" spans="2:8" ht="12.75">
      <c r="B44" s="19"/>
      <c r="C44" s="1"/>
      <c r="D44" s="2">
        <v>2004</v>
      </c>
      <c r="E44" s="2">
        <v>2005</v>
      </c>
      <c r="F44" s="2">
        <v>2006</v>
      </c>
      <c r="G44" s="2">
        <v>2007</v>
      </c>
      <c r="H44" s="2">
        <v>2008</v>
      </c>
    </row>
    <row r="45" spans="2:8" ht="12.75">
      <c r="B45" s="11" t="s">
        <v>5</v>
      </c>
      <c r="C45" s="23"/>
      <c r="D45" s="5">
        <v>16.3</v>
      </c>
      <c r="E45" s="5">
        <v>15.2</v>
      </c>
      <c r="F45" s="6">
        <v>17</v>
      </c>
      <c r="G45" s="6">
        <v>15.3</v>
      </c>
      <c r="H45" s="6">
        <v>16.3</v>
      </c>
    </row>
    <row r="46" spans="2:8" ht="12.75">
      <c r="B46" s="11" t="s">
        <v>6</v>
      </c>
      <c r="C46" s="27"/>
      <c r="D46" s="4">
        <v>503</v>
      </c>
      <c r="E46" s="4">
        <v>444</v>
      </c>
      <c r="F46" s="4">
        <v>497</v>
      </c>
      <c r="G46" s="4">
        <v>437</v>
      </c>
      <c r="H46" s="4">
        <v>496</v>
      </c>
    </row>
    <row r="47" spans="2:8" ht="12.75">
      <c r="B47" s="11" t="s">
        <v>7</v>
      </c>
      <c r="C47" s="27"/>
      <c r="D47" s="4">
        <v>3086</v>
      </c>
      <c r="E47" s="4">
        <v>2915</v>
      </c>
      <c r="F47" s="4">
        <v>2922</v>
      </c>
      <c r="G47" s="4">
        <v>2857</v>
      </c>
      <c r="H47" s="4">
        <v>3041</v>
      </c>
    </row>
    <row r="49" spans="2:11" ht="12.75">
      <c r="B49" t="s">
        <v>8</v>
      </c>
      <c r="K49" s="71"/>
    </row>
    <row r="50" spans="2:8" ht="12.75">
      <c r="B50" s="19"/>
      <c r="C50" s="1"/>
      <c r="D50" s="2">
        <v>2004</v>
      </c>
      <c r="E50" s="2">
        <v>2005</v>
      </c>
      <c r="F50" s="2">
        <v>2006</v>
      </c>
      <c r="G50" s="2">
        <v>2007</v>
      </c>
      <c r="H50" s="2">
        <v>2008</v>
      </c>
    </row>
    <row r="51" spans="2:8" ht="12.75">
      <c r="B51" s="11" t="s">
        <v>9</v>
      </c>
      <c r="C51" s="23"/>
      <c r="D51" s="6">
        <v>93.4</v>
      </c>
      <c r="E51" s="6">
        <v>93.4</v>
      </c>
      <c r="F51" s="6">
        <v>94.4</v>
      </c>
      <c r="G51" s="6">
        <v>89</v>
      </c>
      <c r="H51" s="6">
        <v>84.4</v>
      </c>
    </row>
    <row r="52" spans="2:8" ht="12.75">
      <c r="B52" s="11" t="s">
        <v>10</v>
      </c>
      <c r="C52" s="24"/>
      <c r="D52" s="6">
        <v>94</v>
      </c>
      <c r="E52" s="6">
        <v>93.7</v>
      </c>
      <c r="F52" s="6">
        <v>96.3</v>
      </c>
      <c r="G52" s="6">
        <v>93.6</v>
      </c>
      <c r="H52" s="6">
        <v>85.1</v>
      </c>
    </row>
    <row r="53" spans="2:8" ht="12.75">
      <c r="B53" s="11" t="s">
        <v>11</v>
      </c>
      <c r="C53" s="23"/>
      <c r="D53" s="6">
        <f>D52-D51</f>
        <v>0.5999999999999943</v>
      </c>
      <c r="E53" s="6">
        <f>E52-E51</f>
        <v>0.29999999999999716</v>
      </c>
      <c r="F53" s="6">
        <f>F52-F51</f>
        <v>1.8999999999999915</v>
      </c>
      <c r="G53" s="6">
        <f>G52-G51</f>
        <v>4.599999999999994</v>
      </c>
      <c r="H53" s="6">
        <f>H52-H51</f>
        <v>0.6999999999999886</v>
      </c>
    </row>
    <row r="55" ht="12.75">
      <c r="B55" t="s">
        <v>69</v>
      </c>
    </row>
    <row r="56" spans="1:11" ht="12.75">
      <c r="A56" s="17"/>
      <c r="B56" s="16" t="s">
        <v>13</v>
      </c>
      <c r="C56" s="16" t="s">
        <v>14</v>
      </c>
      <c r="D56" s="16" t="s">
        <v>15</v>
      </c>
      <c r="E56" s="16" t="s">
        <v>16</v>
      </c>
      <c r="F56" s="16" t="s">
        <v>17</v>
      </c>
      <c r="G56" s="16" t="s">
        <v>18</v>
      </c>
      <c r="H56" s="16" t="s">
        <v>19</v>
      </c>
      <c r="I56" s="16" t="s">
        <v>20</v>
      </c>
      <c r="J56" s="16" t="s">
        <v>21</v>
      </c>
      <c r="K56" s="16" t="s">
        <v>22</v>
      </c>
    </row>
    <row r="57" spans="1:11" ht="12.75">
      <c r="A57" s="5">
        <v>2007</v>
      </c>
      <c r="B57" s="5">
        <v>41</v>
      </c>
      <c r="C57" s="5">
        <v>56</v>
      </c>
      <c r="D57" s="5">
        <v>33</v>
      </c>
      <c r="E57" s="5">
        <v>17</v>
      </c>
      <c r="F57" s="5">
        <v>33</v>
      </c>
      <c r="G57" s="5">
        <v>53</v>
      </c>
      <c r="H57" s="5">
        <v>28</v>
      </c>
      <c r="I57" s="5">
        <v>40</v>
      </c>
      <c r="J57" s="5">
        <v>104</v>
      </c>
      <c r="K57" s="5">
        <v>32</v>
      </c>
    </row>
    <row r="58" spans="1:11" ht="12.75">
      <c r="A58" s="5">
        <v>2008</v>
      </c>
      <c r="B58" s="5">
        <v>71</v>
      </c>
      <c r="C58" s="5">
        <v>34</v>
      </c>
      <c r="D58" s="5">
        <v>33</v>
      </c>
      <c r="E58" s="5">
        <v>34</v>
      </c>
      <c r="F58" s="5">
        <v>50</v>
      </c>
      <c r="G58" s="5">
        <v>53</v>
      </c>
      <c r="H58" s="5">
        <v>37</v>
      </c>
      <c r="I58" s="5">
        <v>57</v>
      </c>
      <c r="J58" s="5">
        <v>99</v>
      </c>
      <c r="K58" s="5">
        <v>28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&amp;RList č. 20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37:K58"/>
  <sheetViews>
    <sheetView workbookViewId="0" topLeftCell="A10">
      <selection activeCell="H38" sqref="H38"/>
    </sheetView>
  </sheetViews>
  <sheetFormatPr defaultColWidth="9.00390625" defaultRowHeight="12.75"/>
  <cols>
    <col min="1" max="24" width="7.75390625" style="0" customWidth="1"/>
  </cols>
  <sheetData>
    <row r="37" ht="12.75">
      <c r="B37" s="7" t="s">
        <v>70</v>
      </c>
    </row>
    <row r="38" spans="2:7" ht="12.75">
      <c r="B38" s="19"/>
      <c r="C38" s="2">
        <v>2004</v>
      </c>
      <c r="D38" s="2">
        <v>2005</v>
      </c>
      <c r="E38" s="2">
        <v>2006</v>
      </c>
      <c r="F38" s="2">
        <v>2007</v>
      </c>
      <c r="G38" s="2">
        <v>2008</v>
      </c>
    </row>
    <row r="39" spans="2:7" ht="12.75">
      <c r="B39" s="31" t="s">
        <v>24</v>
      </c>
      <c r="C39" s="4">
        <v>4554</v>
      </c>
      <c r="D39" s="4">
        <v>6464</v>
      </c>
      <c r="E39" s="4">
        <v>6087</v>
      </c>
      <c r="F39" s="4">
        <v>5446</v>
      </c>
      <c r="G39" s="4">
        <v>5178</v>
      </c>
    </row>
    <row r="40" spans="2:7" ht="12.75">
      <c r="B40" s="31" t="s">
        <v>2</v>
      </c>
      <c r="C40" s="4">
        <v>3691</v>
      </c>
      <c r="D40" s="4">
        <v>4993</v>
      </c>
      <c r="E40" s="4">
        <v>4875</v>
      </c>
      <c r="F40" s="4">
        <v>4104</v>
      </c>
      <c r="G40" s="4">
        <v>3008</v>
      </c>
    </row>
    <row r="41" spans="2:7" ht="12.75">
      <c r="B41" s="31" t="s">
        <v>25</v>
      </c>
      <c r="C41" s="6">
        <v>81</v>
      </c>
      <c r="D41" s="6">
        <v>77.2</v>
      </c>
      <c r="E41" s="6">
        <v>80.1</v>
      </c>
      <c r="F41" s="6">
        <v>75.4</v>
      </c>
      <c r="G41" s="6">
        <v>58.1</v>
      </c>
    </row>
    <row r="43" spans="2:7" ht="12.75">
      <c r="B43" t="s">
        <v>71</v>
      </c>
      <c r="G43" s="1"/>
    </row>
    <row r="44" spans="2:8" ht="12.75">
      <c r="B44" s="9"/>
      <c r="C44" s="1"/>
      <c r="D44" s="2">
        <v>2004</v>
      </c>
      <c r="E44" s="2">
        <v>2005</v>
      </c>
      <c r="F44" s="2">
        <v>2006</v>
      </c>
      <c r="G44" s="2">
        <v>2007</v>
      </c>
      <c r="H44" s="2">
        <v>2008</v>
      </c>
    </row>
    <row r="45" spans="2:8" ht="12.75">
      <c r="B45" s="22" t="s">
        <v>5</v>
      </c>
      <c r="C45" s="18"/>
      <c r="D45" s="6">
        <v>13.7</v>
      </c>
      <c r="E45" s="6">
        <v>14.8</v>
      </c>
      <c r="F45" s="6">
        <v>15.5</v>
      </c>
      <c r="G45" s="6">
        <v>14.4</v>
      </c>
      <c r="H45" s="6">
        <v>16.5</v>
      </c>
    </row>
    <row r="46" spans="2:8" ht="12.75">
      <c r="B46" s="22" t="s">
        <v>6</v>
      </c>
      <c r="C46" s="20"/>
      <c r="D46" s="4">
        <v>4554</v>
      </c>
      <c r="E46" s="4">
        <v>6464</v>
      </c>
      <c r="F46" s="4">
        <v>6087</v>
      </c>
      <c r="G46" s="4">
        <v>5446</v>
      </c>
      <c r="H46" s="4">
        <v>5178</v>
      </c>
    </row>
    <row r="47" spans="2:8" ht="12.75">
      <c r="B47" s="22" t="s">
        <v>7</v>
      </c>
      <c r="C47" s="20"/>
      <c r="D47" s="4">
        <v>33203</v>
      </c>
      <c r="E47" s="4">
        <v>43665</v>
      </c>
      <c r="F47" s="4">
        <v>39280</v>
      </c>
      <c r="G47" s="4">
        <v>37837</v>
      </c>
      <c r="H47" s="4">
        <v>31474</v>
      </c>
    </row>
    <row r="48" ht="12.75">
      <c r="J48" s="71"/>
    </row>
    <row r="49" ht="12.75">
      <c r="B49" t="s">
        <v>8</v>
      </c>
    </row>
    <row r="50" spans="2:8" ht="12.75">
      <c r="B50" s="19"/>
      <c r="C50" s="1"/>
      <c r="D50" s="2">
        <v>2004</v>
      </c>
      <c r="E50" s="2">
        <v>2005</v>
      </c>
      <c r="F50" s="2">
        <v>2006</v>
      </c>
      <c r="G50" s="2">
        <v>2007</v>
      </c>
      <c r="H50" s="2">
        <v>2008</v>
      </c>
    </row>
    <row r="51" spans="2:8" ht="12.75">
      <c r="B51" s="11" t="s">
        <v>9</v>
      </c>
      <c r="C51" s="23"/>
      <c r="D51" s="6">
        <v>71.5</v>
      </c>
      <c r="E51" s="6">
        <v>67.1</v>
      </c>
      <c r="F51" s="6">
        <v>68.6</v>
      </c>
      <c r="G51" s="6">
        <v>58.8</v>
      </c>
      <c r="H51" s="6">
        <v>49</v>
      </c>
    </row>
    <row r="52" spans="2:8" ht="12.75">
      <c r="B52" s="11" t="s">
        <v>10</v>
      </c>
      <c r="C52" s="24"/>
      <c r="D52" s="6">
        <v>81</v>
      </c>
      <c r="E52" s="6">
        <v>77.2</v>
      </c>
      <c r="F52" s="6">
        <v>80.1</v>
      </c>
      <c r="G52" s="6">
        <v>75.4</v>
      </c>
      <c r="H52" s="6">
        <v>58.1</v>
      </c>
    </row>
    <row r="53" spans="2:8" ht="12.75">
      <c r="B53" s="11" t="s">
        <v>11</v>
      </c>
      <c r="C53" s="23"/>
      <c r="D53" s="6">
        <f>D52-D51</f>
        <v>9.5</v>
      </c>
      <c r="E53" s="6">
        <f>E52-E51</f>
        <v>10.100000000000009</v>
      </c>
      <c r="F53" s="6">
        <f>F52-F51</f>
        <v>11.5</v>
      </c>
      <c r="G53" s="6">
        <f>G52-G51</f>
        <v>16.60000000000001</v>
      </c>
      <c r="H53" s="6">
        <f>H52-H51</f>
        <v>9.100000000000001</v>
      </c>
    </row>
    <row r="55" ht="12.75">
      <c r="B55" t="s">
        <v>72</v>
      </c>
    </row>
    <row r="56" spans="1:11" ht="12.75">
      <c r="A56" s="17"/>
      <c r="B56" s="16" t="s">
        <v>13</v>
      </c>
      <c r="C56" s="16" t="s">
        <v>14</v>
      </c>
      <c r="D56" s="16" t="s">
        <v>15</v>
      </c>
      <c r="E56" s="16" t="s">
        <v>16</v>
      </c>
      <c r="F56" s="16" t="s">
        <v>17</v>
      </c>
      <c r="G56" s="16" t="s">
        <v>18</v>
      </c>
      <c r="H56" s="16" t="s">
        <v>19</v>
      </c>
      <c r="I56" s="16" t="s">
        <v>20</v>
      </c>
      <c r="J56" s="16" t="s">
        <v>21</v>
      </c>
      <c r="K56" s="16" t="s">
        <v>22</v>
      </c>
    </row>
    <row r="57" spans="1:11" ht="12.75">
      <c r="A57" s="5">
        <v>2007</v>
      </c>
      <c r="B57" s="5">
        <v>704</v>
      </c>
      <c r="C57" s="5">
        <v>538</v>
      </c>
      <c r="D57" s="5">
        <v>624</v>
      </c>
      <c r="E57" s="5">
        <v>266</v>
      </c>
      <c r="F57" s="5">
        <v>677</v>
      </c>
      <c r="G57" s="5">
        <v>382</v>
      </c>
      <c r="H57" s="5">
        <v>283</v>
      </c>
      <c r="I57" s="5">
        <v>621</v>
      </c>
      <c r="J57" s="5">
        <v>654</v>
      </c>
      <c r="K57" s="5">
        <v>697</v>
      </c>
    </row>
    <row r="58" spans="1:11" ht="12.75">
      <c r="A58" s="5">
        <v>2008</v>
      </c>
      <c r="B58" s="5">
        <v>586</v>
      </c>
      <c r="C58" s="5">
        <v>542</v>
      </c>
      <c r="D58" s="5">
        <v>593</v>
      </c>
      <c r="E58" s="5">
        <v>252</v>
      </c>
      <c r="F58" s="5">
        <v>595</v>
      </c>
      <c r="G58" s="5">
        <v>394</v>
      </c>
      <c r="H58" s="5">
        <v>252</v>
      </c>
      <c r="I58" s="5">
        <v>500</v>
      </c>
      <c r="J58" s="5">
        <v>690</v>
      </c>
      <c r="K58" s="5">
        <v>774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&amp;RList č. 21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7:K54"/>
  <sheetViews>
    <sheetView workbookViewId="0" topLeftCell="A19">
      <selection activeCell="H40" sqref="H40"/>
    </sheetView>
  </sheetViews>
  <sheetFormatPr defaultColWidth="9.00390625" defaultRowHeight="12.75"/>
  <cols>
    <col min="1" max="1" width="11.75390625" style="0" customWidth="1"/>
    <col min="2" max="25" width="6.75390625" style="0" customWidth="1"/>
  </cols>
  <sheetData>
    <row r="31" ht="11.25" customHeight="1"/>
    <row r="37" ht="12.75">
      <c r="A37" t="s">
        <v>109</v>
      </c>
    </row>
    <row r="38" spans="1:7" ht="12.75">
      <c r="A38" s="5"/>
      <c r="B38" s="35" t="s">
        <v>73</v>
      </c>
      <c r="C38" s="35" t="s">
        <v>74</v>
      </c>
      <c r="D38" s="35" t="s">
        <v>156</v>
      </c>
      <c r="E38" s="35" t="s">
        <v>157</v>
      </c>
      <c r="F38" s="35" t="s">
        <v>75</v>
      </c>
      <c r="G38" s="35" t="s">
        <v>76</v>
      </c>
    </row>
    <row r="39" spans="1:7" ht="12.75">
      <c r="A39" s="5">
        <v>2007</v>
      </c>
      <c r="B39" s="5">
        <v>367</v>
      </c>
      <c r="C39" s="5">
        <v>36</v>
      </c>
      <c r="D39" s="5">
        <v>24</v>
      </c>
      <c r="E39" s="5">
        <v>200</v>
      </c>
      <c r="F39" s="5">
        <v>143</v>
      </c>
      <c r="G39" s="5">
        <v>174</v>
      </c>
    </row>
    <row r="40" spans="1:7" ht="12.75">
      <c r="A40" s="5">
        <v>2008</v>
      </c>
      <c r="B40" s="5">
        <v>446</v>
      </c>
      <c r="C40" s="5">
        <v>45</v>
      </c>
      <c r="D40" s="5">
        <v>16</v>
      </c>
      <c r="E40" s="5">
        <v>189</v>
      </c>
      <c r="F40" s="5">
        <v>207</v>
      </c>
      <c r="G40" s="5">
        <v>192</v>
      </c>
    </row>
    <row r="42" ht="12.75">
      <c r="A42" t="s">
        <v>110</v>
      </c>
    </row>
    <row r="43" spans="1:11" ht="12.75">
      <c r="A43" s="55" t="s">
        <v>77</v>
      </c>
      <c r="B43" s="56" t="s">
        <v>13</v>
      </c>
      <c r="C43" s="56" t="s">
        <v>14</v>
      </c>
      <c r="D43" s="56" t="s">
        <v>15</v>
      </c>
      <c r="E43" s="56" t="s">
        <v>16</v>
      </c>
      <c r="F43" s="56" t="s">
        <v>17</v>
      </c>
      <c r="G43" s="56" t="s">
        <v>18</v>
      </c>
      <c r="H43" s="56" t="s">
        <v>19</v>
      </c>
      <c r="I43" s="56" t="s">
        <v>20</v>
      </c>
      <c r="J43" s="56" t="s">
        <v>21</v>
      </c>
      <c r="K43" s="56" t="s">
        <v>22</v>
      </c>
    </row>
    <row r="44" spans="1:11" ht="12.75">
      <c r="A44" s="57">
        <v>2007</v>
      </c>
      <c r="B44" s="57">
        <v>104</v>
      </c>
      <c r="C44" s="57">
        <v>107</v>
      </c>
      <c r="D44" s="57">
        <v>114</v>
      </c>
      <c r="E44" s="57">
        <v>82</v>
      </c>
      <c r="F44" s="57">
        <v>204</v>
      </c>
      <c r="G44" s="57">
        <v>62</v>
      </c>
      <c r="H44" s="57">
        <v>43</v>
      </c>
      <c r="I44" s="57">
        <v>59</v>
      </c>
      <c r="J44" s="57">
        <v>135</v>
      </c>
      <c r="K44" s="57">
        <v>77</v>
      </c>
    </row>
    <row r="45" spans="1:11" ht="12.75">
      <c r="A45" s="57">
        <v>2008</v>
      </c>
      <c r="B45" s="57">
        <v>81</v>
      </c>
      <c r="C45" s="57">
        <v>132</v>
      </c>
      <c r="D45" s="57">
        <v>114</v>
      </c>
      <c r="E45" s="57">
        <v>101</v>
      </c>
      <c r="F45" s="57">
        <v>246</v>
      </c>
      <c r="G45" s="57">
        <v>65</v>
      </c>
      <c r="H45" s="57">
        <v>58</v>
      </c>
      <c r="I45" s="57">
        <v>58</v>
      </c>
      <c r="J45" s="57">
        <v>136</v>
      </c>
      <c r="K45" s="57">
        <v>96</v>
      </c>
    </row>
    <row r="47" spans="1:6" ht="12.75">
      <c r="A47" t="s">
        <v>110</v>
      </c>
      <c r="F47" s="41" t="s">
        <v>78</v>
      </c>
    </row>
    <row r="48" spans="2:11" ht="12.75">
      <c r="B48" s="42" t="s">
        <v>13</v>
      </c>
      <c r="C48" s="42" t="s">
        <v>14</v>
      </c>
      <c r="D48" s="42" t="s">
        <v>15</v>
      </c>
      <c r="E48" s="42" t="s">
        <v>16</v>
      </c>
      <c r="F48" s="42" t="s">
        <v>17</v>
      </c>
      <c r="G48" s="42" t="s">
        <v>18</v>
      </c>
      <c r="H48" s="42" t="s">
        <v>19</v>
      </c>
      <c r="I48" s="42" t="s">
        <v>20</v>
      </c>
      <c r="J48" s="42" t="s">
        <v>21</v>
      </c>
      <c r="K48" s="42" t="s">
        <v>22</v>
      </c>
    </row>
    <row r="49" spans="1:11" ht="12.75">
      <c r="A49" s="5">
        <v>2007</v>
      </c>
      <c r="B49" s="5">
        <v>97</v>
      </c>
      <c r="C49" s="5">
        <v>91</v>
      </c>
      <c r="D49" s="5">
        <v>103</v>
      </c>
      <c r="E49" s="5">
        <v>68</v>
      </c>
      <c r="F49" s="5">
        <v>186</v>
      </c>
      <c r="G49" s="5">
        <v>45</v>
      </c>
      <c r="H49" s="5">
        <v>39</v>
      </c>
      <c r="I49" s="5">
        <v>54</v>
      </c>
      <c r="J49" s="5">
        <v>117</v>
      </c>
      <c r="K49" s="5">
        <v>75</v>
      </c>
    </row>
    <row r="50" spans="1:11" ht="12.75">
      <c r="A50" s="5">
        <v>2008</v>
      </c>
      <c r="B50" s="5">
        <v>69</v>
      </c>
      <c r="C50" s="5">
        <v>114</v>
      </c>
      <c r="D50" s="5">
        <v>101</v>
      </c>
      <c r="E50" s="5">
        <v>69</v>
      </c>
      <c r="F50" s="5">
        <v>220</v>
      </c>
      <c r="G50" s="5">
        <v>57</v>
      </c>
      <c r="H50" s="5">
        <v>45</v>
      </c>
      <c r="I50" s="5">
        <v>63</v>
      </c>
      <c r="J50" s="5">
        <v>126</v>
      </c>
      <c r="K50" s="5">
        <v>80</v>
      </c>
    </row>
    <row r="52" ht="12.75">
      <c r="A52" t="s">
        <v>79</v>
      </c>
    </row>
    <row r="53" spans="2:6" ht="12.75">
      <c r="B53" s="5">
        <v>2004</v>
      </c>
      <c r="C53" s="5">
        <v>2005</v>
      </c>
      <c r="D53" s="5">
        <v>2006</v>
      </c>
      <c r="E53" s="5">
        <v>2007</v>
      </c>
      <c r="F53" s="5">
        <v>2008</v>
      </c>
    </row>
    <row r="54" spans="1:6" ht="12.75">
      <c r="A54" s="3" t="s">
        <v>80</v>
      </c>
      <c r="B54" s="5">
        <v>829</v>
      </c>
      <c r="C54" s="5">
        <v>818</v>
      </c>
      <c r="D54" s="5">
        <v>864</v>
      </c>
      <c r="E54" s="5">
        <v>987</v>
      </c>
      <c r="F54" s="5">
        <v>1087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Header>&amp;RList č. 22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4"/>
  <sheetViews>
    <sheetView workbookViewId="0" topLeftCell="A1">
      <selection activeCell="N3" sqref="N3"/>
    </sheetView>
  </sheetViews>
  <sheetFormatPr defaultColWidth="9.00390625" defaultRowHeight="12.75"/>
  <cols>
    <col min="2" max="2" width="8.625" style="0" customWidth="1"/>
    <col min="3" max="7" width="8.25390625" style="0" customWidth="1"/>
    <col min="8" max="8" width="0.875" style="0" customWidth="1"/>
    <col min="9" max="9" width="8.375" style="0" customWidth="1"/>
    <col min="10" max="15" width="8.25390625" style="0" customWidth="1"/>
  </cols>
  <sheetData>
    <row r="1" spans="3:13" ht="12.75">
      <c r="C1" s="11"/>
      <c r="D1" s="13" t="s">
        <v>82</v>
      </c>
      <c r="E1" s="12"/>
      <c r="F1" s="12"/>
      <c r="G1" s="14"/>
      <c r="I1" s="11"/>
      <c r="J1" s="12"/>
      <c r="K1" s="13" t="s">
        <v>83</v>
      </c>
      <c r="L1" s="12"/>
      <c r="M1" s="14"/>
    </row>
    <row r="2" spans="1:15" ht="12.75">
      <c r="A2" s="58" t="s">
        <v>81</v>
      </c>
      <c r="C2" s="15">
        <v>2004</v>
      </c>
      <c r="D2" s="15">
        <v>2005</v>
      </c>
      <c r="E2" s="15">
        <v>2006</v>
      </c>
      <c r="F2" s="15">
        <v>2007</v>
      </c>
      <c r="G2" s="15">
        <v>2008</v>
      </c>
      <c r="I2" s="15">
        <v>2004</v>
      </c>
      <c r="J2" s="15">
        <v>2005</v>
      </c>
      <c r="K2" s="15">
        <v>2006</v>
      </c>
      <c r="L2" s="15">
        <v>2007</v>
      </c>
      <c r="M2" s="15">
        <v>2008</v>
      </c>
      <c r="O2" s="19"/>
    </row>
    <row r="3" spans="1:13" ht="12.75">
      <c r="A3" s="59" t="s">
        <v>84</v>
      </c>
      <c r="B3" s="14"/>
      <c r="C3" s="3">
        <v>3.5</v>
      </c>
      <c r="D3" s="3">
        <v>2.8</v>
      </c>
      <c r="E3" s="3">
        <v>2.1</v>
      </c>
      <c r="F3" s="3">
        <v>2.1</v>
      </c>
      <c r="G3" s="3">
        <v>2.3</v>
      </c>
      <c r="I3" s="3">
        <v>5.3</v>
      </c>
      <c r="J3" s="3">
        <v>4.3</v>
      </c>
      <c r="K3" s="3">
        <v>4.7</v>
      </c>
      <c r="L3" s="3">
        <v>4.5</v>
      </c>
      <c r="M3" s="3">
        <v>4.6</v>
      </c>
    </row>
    <row r="4" spans="1:13" ht="12.75">
      <c r="A4" s="59" t="s">
        <v>85</v>
      </c>
      <c r="B4" s="14"/>
      <c r="C4" s="8">
        <v>760</v>
      </c>
      <c r="D4" s="8">
        <v>614</v>
      </c>
      <c r="E4" s="8">
        <v>486</v>
      </c>
      <c r="F4" s="8">
        <v>497</v>
      </c>
      <c r="G4" s="8">
        <v>498</v>
      </c>
      <c r="I4" s="8">
        <v>1131</v>
      </c>
      <c r="J4" s="8">
        <v>937</v>
      </c>
      <c r="K4" s="8">
        <v>1075</v>
      </c>
      <c r="L4" s="8">
        <v>1054</v>
      </c>
      <c r="M4" s="8">
        <v>1002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&amp;RList č. 23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4"/>
  <sheetViews>
    <sheetView workbookViewId="0" topLeftCell="A1">
      <selection activeCell="T3" sqref="T3"/>
    </sheetView>
  </sheetViews>
  <sheetFormatPr defaultColWidth="9.00390625" defaultRowHeight="12.75"/>
  <cols>
    <col min="2" max="2" width="10.375" style="0" customWidth="1"/>
    <col min="3" max="7" width="6.25390625" style="0" customWidth="1"/>
    <col min="8" max="8" width="0.6171875" style="0" customWidth="1"/>
    <col min="9" max="13" width="6.25390625" style="0" customWidth="1"/>
    <col min="14" max="14" width="0.6171875" style="0" customWidth="1"/>
    <col min="15" max="19" width="6.25390625" style="0" customWidth="1"/>
  </cols>
  <sheetData>
    <row r="1" spans="1:19" ht="12.75">
      <c r="A1" s="10" t="s">
        <v>86</v>
      </c>
      <c r="C1" s="11"/>
      <c r="D1" s="13" t="s">
        <v>87</v>
      </c>
      <c r="E1" s="12"/>
      <c r="F1" s="12"/>
      <c r="G1" s="14"/>
      <c r="I1" s="11"/>
      <c r="J1" s="13" t="s">
        <v>88</v>
      </c>
      <c r="K1" s="12"/>
      <c r="L1" s="12"/>
      <c r="M1" s="14"/>
      <c r="O1" s="11"/>
      <c r="P1" s="13" t="s">
        <v>89</v>
      </c>
      <c r="Q1" s="12"/>
      <c r="R1" s="12"/>
      <c r="S1" s="14"/>
    </row>
    <row r="2" spans="3:19" ht="12.75">
      <c r="C2" s="15">
        <v>2004</v>
      </c>
      <c r="D2" s="15">
        <v>2005</v>
      </c>
      <c r="E2" s="15">
        <v>2006</v>
      </c>
      <c r="F2" s="15">
        <v>2007</v>
      </c>
      <c r="G2" s="15">
        <v>2008</v>
      </c>
      <c r="I2" s="15">
        <v>2004</v>
      </c>
      <c r="J2" s="15">
        <v>2005</v>
      </c>
      <c r="K2" s="15">
        <v>2006</v>
      </c>
      <c r="L2" s="15">
        <v>2007</v>
      </c>
      <c r="M2" s="15">
        <v>2008</v>
      </c>
      <c r="O2" s="15">
        <v>2004</v>
      </c>
      <c r="P2" s="15">
        <v>2005</v>
      </c>
      <c r="Q2" s="15">
        <v>2006</v>
      </c>
      <c r="R2" s="15">
        <v>2007</v>
      </c>
      <c r="S2" s="15">
        <v>2008</v>
      </c>
    </row>
    <row r="3" spans="1:19" ht="12.75">
      <c r="A3" s="11" t="s">
        <v>90</v>
      </c>
      <c r="B3" s="14"/>
      <c r="C3" s="30">
        <v>2.4</v>
      </c>
      <c r="D3" s="30">
        <v>1.8</v>
      </c>
      <c r="E3" s="30">
        <v>1.5</v>
      </c>
      <c r="F3" s="30">
        <v>1.5</v>
      </c>
      <c r="G3" s="30">
        <v>1.7</v>
      </c>
      <c r="I3" s="3">
        <v>5.5</v>
      </c>
      <c r="J3" s="3">
        <v>4.8</v>
      </c>
      <c r="K3" s="3">
        <v>5.1</v>
      </c>
      <c r="L3" s="3">
        <v>5.1</v>
      </c>
      <c r="M3" s="3">
        <v>5.2</v>
      </c>
      <c r="O3" s="6">
        <v>7.4</v>
      </c>
      <c r="P3" s="6">
        <v>6.3</v>
      </c>
      <c r="Q3" s="6">
        <v>6.3</v>
      </c>
      <c r="R3" s="6">
        <v>6.4</v>
      </c>
      <c r="S3" s="6">
        <v>6.6</v>
      </c>
    </row>
    <row r="4" spans="1:19" ht="12.75">
      <c r="A4" s="11" t="s">
        <v>80</v>
      </c>
      <c r="B4" s="14"/>
      <c r="C4" s="3">
        <v>587</v>
      </c>
      <c r="D4" s="3">
        <v>454</v>
      </c>
      <c r="E4" s="3">
        <v>382</v>
      </c>
      <c r="F4" s="3">
        <v>415</v>
      </c>
      <c r="G4" s="3">
        <v>424</v>
      </c>
      <c r="I4" s="3">
        <v>1366</v>
      </c>
      <c r="J4" s="3">
        <v>1234</v>
      </c>
      <c r="K4" s="3">
        <v>1328</v>
      </c>
      <c r="L4" s="3">
        <v>1382</v>
      </c>
      <c r="M4" s="3">
        <v>1279</v>
      </c>
      <c r="O4" s="4">
        <v>1836</v>
      </c>
      <c r="P4" s="4">
        <v>1622</v>
      </c>
      <c r="Q4" s="4">
        <v>1645</v>
      </c>
      <c r="R4" s="4">
        <v>1740</v>
      </c>
      <c r="S4" s="4">
        <v>1637</v>
      </c>
    </row>
  </sheetData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2"/>
  <headerFooter alignWithMargins="0">
    <oddHeader>&amp;RList č. 24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31:K51"/>
  <sheetViews>
    <sheetView workbookViewId="0" topLeftCell="B7">
      <selection activeCell="N35" sqref="N34:N35"/>
    </sheetView>
  </sheetViews>
  <sheetFormatPr defaultColWidth="9.00390625" defaultRowHeight="12.75"/>
  <cols>
    <col min="1" max="1" width="18.375" style="0" customWidth="1"/>
    <col min="2" max="25" width="6.75390625" style="0" customWidth="1"/>
  </cols>
  <sheetData>
    <row r="31" spans="1:11" ht="12.75">
      <c r="A31" s="60" t="s">
        <v>111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</row>
    <row r="32" spans="1:11" ht="11.25" customHeight="1">
      <c r="A32" s="61"/>
      <c r="B32" s="62" t="s">
        <v>13</v>
      </c>
      <c r="C32" s="62" t="s">
        <v>14</v>
      </c>
      <c r="D32" s="62" t="s">
        <v>15</v>
      </c>
      <c r="E32" s="62" t="s">
        <v>16</v>
      </c>
      <c r="F32" s="62" t="s">
        <v>17</v>
      </c>
      <c r="G32" s="62" t="s">
        <v>18</v>
      </c>
      <c r="H32" s="62" t="s">
        <v>19</v>
      </c>
      <c r="I32" s="62" t="s">
        <v>20</v>
      </c>
      <c r="J32" s="62" t="s">
        <v>21</v>
      </c>
      <c r="K32" s="62" t="s">
        <v>22</v>
      </c>
    </row>
    <row r="33" spans="1:11" ht="12.75">
      <c r="A33" s="57">
        <v>2007</v>
      </c>
      <c r="B33" s="57">
        <v>1726</v>
      </c>
      <c r="C33" s="57">
        <v>1700</v>
      </c>
      <c r="D33" s="57">
        <v>2279</v>
      </c>
      <c r="E33" s="57">
        <v>769</v>
      </c>
      <c r="F33" s="57">
        <v>1416</v>
      </c>
      <c r="G33" s="57">
        <v>1219</v>
      </c>
      <c r="H33" s="57">
        <v>767</v>
      </c>
      <c r="I33" s="57">
        <v>1109</v>
      </c>
      <c r="J33" s="57">
        <v>1048</v>
      </c>
      <c r="K33" s="57">
        <v>2270</v>
      </c>
    </row>
    <row r="34" spans="1:11" ht="12.75">
      <c r="A34" s="57">
        <v>2008</v>
      </c>
      <c r="B34" s="57">
        <v>1408</v>
      </c>
      <c r="C34" s="57">
        <v>1477</v>
      </c>
      <c r="D34" s="57">
        <v>1870</v>
      </c>
      <c r="E34" s="57">
        <v>864</v>
      </c>
      <c r="F34" s="57">
        <v>1094</v>
      </c>
      <c r="G34" s="57">
        <v>1205</v>
      </c>
      <c r="H34" s="57">
        <v>639</v>
      </c>
      <c r="I34" s="57">
        <v>1167</v>
      </c>
      <c r="J34" s="57">
        <v>997</v>
      </c>
      <c r="K34" s="57">
        <v>1947</v>
      </c>
    </row>
    <row r="37" ht="12.75">
      <c r="A37" t="s">
        <v>91</v>
      </c>
    </row>
    <row r="38" spans="2:6" ht="12.75">
      <c r="B38" s="16">
        <v>2004</v>
      </c>
      <c r="C38" s="16">
        <v>2005</v>
      </c>
      <c r="D38" s="16">
        <v>2006</v>
      </c>
      <c r="E38" s="16">
        <v>2007</v>
      </c>
      <c r="F38" s="16">
        <v>2008</v>
      </c>
    </row>
    <row r="39" spans="1:6" ht="12.75">
      <c r="A39" s="3" t="s">
        <v>92</v>
      </c>
      <c r="B39" s="6">
        <v>55.4</v>
      </c>
      <c r="C39" s="6">
        <v>54.1</v>
      </c>
      <c r="D39" s="6">
        <v>52.2</v>
      </c>
      <c r="E39" s="6">
        <v>52.7</v>
      </c>
      <c r="F39" s="6">
        <v>51.1</v>
      </c>
    </row>
    <row r="40" spans="1:6" ht="12.75">
      <c r="A40" s="3" t="s">
        <v>93</v>
      </c>
      <c r="B40" s="4">
        <v>13751</v>
      </c>
      <c r="C40" s="4">
        <v>13884</v>
      </c>
      <c r="D40" s="4">
        <v>13690</v>
      </c>
      <c r="E40" s="4">
        <v>14303</v>
      </c>
      <c r="F40" s="4">
        <v>12668</v>
      </c>
    </row>
    <row r="42" ht="12.75">
      <c r="A42" t="s">
        <v>94</v>
      </c>
    </row>
    <row r="43" spans="2:6" ht="12.75">
      <c r="B43" s="16">
        <v>2004</v>
      </c>
      <c r="C43" s="16">
        <v>2005</v>
      </c>
      <c r="D43" s="16">
        <v>2006</v>
      </c>
      <c r="E43" s="16">
        <v>2007</v>
      </c>
      <c r="F43" s="16">
        <v>2008</v>
      </c>
    </row>
    <row r="44" spans="1:6" ht="12.75">
      <c r="A44" s="3" t="s">
        <v>95</v>
      </c>
      <c r="B44" s="6">
        <v>45.6</v>
      </c>
      <c r="C44" s="6">
        <v>45</v>
      </c>
      <c r="D44" s="6">
        <v>45.5</v>
      </c>
      <c r="E44" s="6">
        <v>45.4</v>
      </c>
      <c r="F44" s="6">
        <v>43.2</v>
      </c>
    </row>
    <row r="45" spans="1:6" ht="12.75">
      <c r="A45" s="3" t="s">
        <v>96</v>
      </c>
      <c r="B45" s="4">
        <v>9817</v>
      </c>
      <c r="C45" s="4">
        <v>9754</v>
      </c>
      <c r="D45" s="4">
        <v>10443</v>
      </c>
      <c r="E45" s="4">
        <v>10651</v>
      </c>
      <c r="F45" s="4">
        <v>9504</v>
      </c>
    </row>
    <row r="47" spans="1:6" ht="12.75">
      <c r="A47" t="s">
        <v>204</v>
      </c>
      <c r="F47" s="1"/>
    </row>
    <row r="48" spans="1:7" ht="12.75">
      <c r="A48" s="19"/>
      <c r="B48" s="1"/>
      <c r="C48" s="2">
        <v>2004</v>
      </c>
      <c r="D48" s="2">
        <v>2005</v>
      </c>
      <c r="E48" s="2">
        <v>2006</v>
      </c>
      <c r="F48" s="2">
        <v>2007</v>
      </c>
      <c r="G48" s="2">
        <v>2008</v>
      </c>
    </row>
    <row r="49" spans="1:7" ht="12.75">
      <c r="A49" s="11" t="s">
        <v>5</v>
      </c>
      <c r="B49" s="24"/>
      <c r="C49" s="72">
        <f>C50/C51</f>
        <v>0.17888119533527697</v>
      </c>
      <c r="D49" s="72">
        <f>D50/D51</f>
        <v>0.1746276138642223</v>
      </c>
      <c r="E49" s="72">
        <f>E50/E51</f>
        <v>0.1843066659607137</v>
      </c>
      <c r="F49" s="72">
        <f>F50/F51</f>
        <v>0.1876067849153647</v>
      </c>
      <c r="G49" s="72">
        <f>G50/G51</f>
        <v>0.17824121828172765</v>
      </c>
    </row>
    <row r="50" spans="1:7" ht="12.75">
      <c r="A50" s="11" t="s">
        <v>6</v>
      </c>
      <c r="B50" s="27"/>
      <c r="C50" s="4">
        <v>9817</v>
      </c>
      <c r="D50" s="4">
        <v>9754</v>
      </c>
      <c r="E50" s="4">
        <v>10443</v>
      </c>
      <c r="F50" s="4">
        <v>10651</v>
      </c>
      <c r="G50" s="4">
        <v>9504</v>
      </c>
    </row>
    <row r="51" spans="1:7" ht="12.75">
      <c r="A51" s="11" t="s">
        <v>7</v>
      </c>
      <c r="B51" s="27"/>
      <c r="C51" s="4">
        <v>54880</v>
      </c>
      <c r="D51" s="4">
        <v>55856</v>
      </c>
      <c r="E51" s="4">
        <v>56661</v>
      </c>
      <c r="F51" s="4">
        <v>56773</v>
      </c>
      <c r="G51" s="4">
        <v>53321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&amp;RList č. 25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P66"/>
  <sheetViews>
    <sheetView workbookViewId="0" topLeftCell="A19">
      <selection activeCell="N29" sqref="N29"/>
    </sheetView>
  </sheetViews>
  <sheetFormatPr defaultColWidth="9.00390625" defaultRowHeight="12.75"/>
  <cols>
    <col min="1" max="1" width="13.00390625" style="0" customWidth="1"/>
    <col min="2" max="11" width="7.25390625" style="0" customWidth="1"/>
    <col min="12" max="23" width="7.75390625" style="0" customWidth="1"/>
  </cols>
  <sheetData>
    <row r="3" ht="12.75">
      <c r="L3" s="28"/>
    </row>
    <row r="4" ht="12.75">
      <c r="L4" s="28"/>
    </row>
    <row r="31" ht="12.75">
      <c r="A31" t="s">
        <v>159</v>
      </c>
    </row>
    <row r="32" spans="2:11" ht="12.75">
      <c r="B32" s="16" t="s">
        <v>13</v>
      </c>
      <c r="C32" s="16" t="s">
        <v>14</v>
      </c>
      <c r="D32" s="16" t="s">
        <v>15</v>
      </c>
      <c r="E32" s="16" t="s">
        <v>16</v>
      </c>
      <c r="F32" s="16" t="s">
        <v>17</v>
      </c>
      <c r="G32" s="16" t="s">
        <v>18</v>
      </c>
      <c r="H32" s="16" t="s">
        <v>19</v>
      </c>
      <c r="I32" s="16" t="s">
        <v>20</v>
      </c>
      <c r="J32" s="16" t="s">
        <v>21</v>
      </c>
      <c r="K32" s="16" t="s">
        <v>22</v>
      </c>
    </row>
    <row r="33" spans="1:12" ht="12.75">
      <c r="A33" s="3">
        <v>2007</v>
      </c>
      <c r="B33" s="4">
        <v>1922</v>
      </c>
      <c r="C33" s="4">
        <v>2127</v>
      </c>
      <c r="D33" s="4">
        <v>1929</v>
      </c>
      <c r="E33" s="4">
        <v>1593</v>
      </c>
      <c r="F33" s="4">
        <v>3329</v>
      </c>
      <c r="G33" s="4">
        <v>2001</v>
      </c>
      <c r="H33" s="4">
        <v>1363</v>
      </c>
      <c r="I33" s="4">
        <v>1305</v>
      </c>
      <c r="J33" s="4">
        <v>2333</v>
      </c>
      <c r="K33" s="4">
        <v>2592</v>
      </c>
      <c r="L33" s="28"/>
    </row>
    <row r="34" spans="1:12" ht="12.75">
      <c r="A34" s="3">
        <v>2008</v>
      </c>
      <c r="B34" s="4">
        <v>1737</v>
      </c>
      <c r="C34" s="4">
        <v>1840</v>
      </c>
      <c r="D34" s="4">
        <v>1767</v>
      </c>
      <c r="E34" s="4">
        <v>1309</v>
      </c>
      <c r="F34" s="4">
        <v>2962</v>
      </c>
      <c r="G34" s="4">
        <v>1950</v>
      </c>
      <c r="H34" s="4">
        <v>1248</v>
      </c>
      <c r="I34" s="4">
        <v>1151</v>
      </c>
      <c r="J34" s="4">
        <v>2022</v>
      </c>
      <c r="K34" s="4">
        <v>2316</v>
      </c>
      <c r="L34" s="28"/>
    </row>
    <row r="37" ht="12.75">
      <c r="A37" t="s">
        <v>97</v>
      </c>
    </row>
    <row r="38" spans="2:6" ht="12.75">
      <c r="B38" s="16">
        <v>2004</v>
      </c>
      <c r="C38" s="16">
        <v>2005</v>
      </c>
      <c r="D38" s="16">
        <v>2006</v>
      </c>
      <c r="E38" s="16">
        <v>2007</v>
      </c>
      <c r="F38" s="16">
        <v>2008</v>
      </c>
    </row>
    <row r="39" spans="1:8" ht="12.75">
      <c r="A39" s="3" t="s">
        <v>98</v>
      </c>
      <c r="B39" s="4">
        <v>21860</v>
      </c>
      <c r="C39" s="4">
        <v>22090</v>
      </c>
      <c r="D39" s="4">
        <v>20914</v>
      </c>
      <c r="E39" s="4">
        <v>20494</v>
      </c>
      <c r="F39" s="4">
        <v>18302</v>
      </c>
      <c r="H39" s="43"/>
    </row>
    <row r="41" spans="1:5" ht="12.75">
      <c r="A41" s="36" t="s">
        <v>203</v>
      </c>
      <c r="B41" s="36"/>
      <c r="C41" s="36"/>
      <c r="D41" s="36"/>
      <c r="E41" s="36"/>
    </row>
    <row r="42" spans="1:8" ht="12.75">
      <c r="A42" s="31" t="s">
        <v>162</v>
      </c>
      <c r="B42" s="69">
        <v>9889</v>
      </c>
      <c r="C42" s="43"/>
      <c r="D42" s="67"/>
      <c r="E42" s="43"/>
      <c r="H42" s="67"/>
    </row>
    <row r="43" spans="1:8" ht="12.75">
      <c r="A43" s="31" t="s">
        <v>163</v>
      </c>
      <c r="B43" s="69">
        <v>3494</v>
      </c>
      <c r="C43" s="43"/>
      <c r="D43" s="67"/>
      <c r="E43" s="43"/>
      <c r="F43" s="44"/>
      <c r="H43" s="67"/>
    </row>
    <row r="44" spans="1:8" ht="12.75">
      <c r="A44" s="31" t="s">
        <v>160</v>
      </c>
      <c r="B44" s="69">
        <v>2922</v>
      </c>
      <c r="C44" s="43"/>
      <c r="D44" s="67"/>
      <c r="E44" s="43"/>
      <c r="F44" s="44"/>
      <c r="H44" s="67"/>
    </row>
    <row r="45" spans="1:8" ht="12.75">
      <c r="A45" s="31" t="s">
        <v>161</v>
      </c>
      <c r="B45" s="69">
        <v>378</v>
      </c>
      <c r="C45" s="43"/>
      <c r="D45" s="67"/>
      <c r="E45" s="43"/>
      <c r="F45" s="44"/>
      <c r="H45" s="67"/>
    </row>
    <row r="46" spans="1:8" ht="12.75">
      <c r="A46" s="63" t="s">
        <v>165</v>
      </c>
      <c r="B46" s="70">
        <v>677</v>
      </c>
      <c r="C46" s="43"/>
      <c r="D46" s="67"/>
      <c r="E46" s="43"/>
      <c r="F46" s="44"/>
      <c r="H46" s="68"/>
    </row>
    <row r="47" spans="1:8" ht="12.75">
      <c r="A47" s="31" t="s">
        <v>164</v>
      </c>
      <c r="B47" s="69">
        <v>942</v>
      </c>
      <c r="C47" s="43"/>
      <c r="D47" s="43"/>
      <c r="E47" s="43"/>
      <c r="F47" s="44"/>
      <c r="H47" s="67"/>
    </row>
    <row r="48" spans="1:8" ht="12.75">
      <c r="A48" s="36"/>
      <c r="B48" s="36"/>
      <c r="C48" s="36"/>
      <c r="D48" s="36"/>
      <c r="E48" s="36"/>
      <c r="F48" s="19"/>
      <c r="H48" s="19"/>
    </row>
    <row r="49" ht="12.75">
      <c r="F49" s="19"/>
    </row>
    <row r="58" ht="12.75">
      <c r="E58" s="43"/>
    </row>
    <row r="59" spans="5:16" ht="12.75">
      <c r="E59" s="36" t="s">
        <v>59</v>
      </c>
      <c r="H59" s="44"/>
      <c r="P59" s="43"/>
    </row>
    <row r="60" spans="5:16" ht="12.75">
      <c r="E60" s="36"/>
      <c r="H60" s="44"/>
      <c r="J60" s="44"/>
      <c r="P60" s="43"/>
    </row>
    <row r="61" spans="5:10" ht="12.75">
      <c r="E61" s="36"/>
      <c r="H61" s="44"/>
      <c r="J61" s="44"/>
    </row>
    <row r="62" spans="5:10" ht="12.75">
      <c r="E62" s="36"/>
      <c r="H62" s="44"/>
      <c r="J62" s="44"/>
    </row>
    <row r="63" spans="5:10" ht="12.75">
      <c r="E63" s="36"/>
      <c r="H63" s="44"/>
      <c r="J63" s="44"/>
    </row>
    <row r="64" ht="12.75">
      <c r="J64" s="51"/>
    </row>
    <row r="65" ht="12.75">
      <c r="J65" s="44"/>
    </row>
    <row r="66" ht="12.75">
      <c r="J66" s="19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&amp;RList č. 26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31:K74"/>
  <sheetViews>
    <sheetView workbookViewId="0" topLeftCell="A13">
      <selection activeCell="G45" sqref="G45"/>
    </sheetView>
  </sheetViews>
  <sheetFormatPr defaultColWidth="9.00390625" defaultRowHeight="12.75"/>
  <cols>
    <col min="1" max="22" width="7.75390625" style="0" customWidth="1"/>
  </cols>
  <sheetData>
    <row r="31" spans="1:11" ht="12.75">
      <c r="A31" s="17"/>
      <c r="B31" s="16" t="s">
        <v>13</v>
      </c>
      <c r="C31" s="16" t="s">
        <v>14</v>
      </c>
      <c r="D31" s="16" t="s">
        <v>15</v>
      </c>
      <c r="E31" s="16" t="s">
        <v>16</v>
      </c>
      <c r="F31" s="16" t="s">
        <v>17</v>
      </c>
      <c r="G31" s="16" t="s">
        <v>18</v>
      </c>
      <c r="H31" s="16" t="s">
        <v>19</v>
      </c>
      <c r="I31" s="16" t="s">
        <v>20</v>
      </c>
      <c r="J31" s="16" t="s">
        <v>21</v>
      </c>
      <c r="K31" s="16" t="s">
        <v>22</v>
      </c>
    </row>
    <row r="32" spans="1:11" ht="12.75">
      <c r="A32" s="5">
        <v>2007</v>
      </c>
      <c r="B32" s="5">
        <v>371</v>
      </c>
      <c r="C32" s="5">
        <v>185</v>
      </c>
      <c r="D32" s="5">
        <v>283</v>
      </c>
      <c r="E32" s="5">
        <v>231</v>
      </c>
      <c r="F32" s="5">
        <v>291</v>
      </c>
      <c r="G32" s="5">
        <v>304</v>
      </c>
      <c r="H32" s="5">
        <v>117</v>
      </c>
      <c r="I32" s="5">
        <v>148</v>
      </c>
      <c r="J32" s="5">
        <v>279</v>
      </c>
      <c r="K32" s="5">
        <v>137</v>
      </c>
    </row>
    <row r="33" spans="1:11" ht="12.75">
      <c r="A33" s="5">
        <v>2008</v>
      </c>
      <c r="B33" s="5">
        <v>353</v>
      </c>
      <c r="C33" s="5">
        <v>305</v>
      </c>
      <c r="D33" s="5">
        <v>181</v>
      </c>
      <c r="E33" s="5">
        <v>190</v>
      </c>
      <c r="F33" s="5">
        <v>382</v>
      </c>
      <c r="G33" s="5">
        <v>313</v>
      </c>
      <c r="H33" s="5">
        <v>114</v>
      </c>
      <c r="I33" s="5">
        <v>182</v>
      </c>
      <c r="J33" s="5">
        <v>251</v>
      </c>
      <c r="K33" s="5">
        <v>137</v>
      </c>
    </row>
    <row r="38" ht="12.75">
      <c r="B38" t="s">
        <v>166</v>
      </c>
    </row>
    <row r="39" spans="2:6" ht="12.75">
      <c r="B39" s="45">
        <v>2004</v>
      </c>
      <c r="C39" s="45">
        <v>2005</v>
      </c>
      <c r="D39" s="45">
        <v>2006</v>
      </c>
      <c r="E39" s="45">
        <v>2007</v>
      </c>
      <c r="F39" s="45">
        <v>2008</v>
      </c>
    </row>
    <row r="40" spans="1:6" ht="12.75">
      <c r="A40" s="3" t="s">
        <v>167</v>
      </c>
      <c r="B40" s="4">
        <v>1021</v>
      </c>
      <c r="C40" s="4">
        <v>1161</v>
      </c>
      <c r="D40" s="4">
        <v>1526</v>
      </c>
      <c r="E40" s="4">
        <v>2346</v>
      </c>
      <c r="F40" s="4">
        <v>2408</v>
      </c>
    </row>
    <row r="41" spans="1:6" ht="12.75">
      <c r="A41" s="19"/>
      <c r="B41" s="46"/>
      <c r="C41" s="46"/>
      <c r="D41" s="46"/>
      <c r="E41" s="46"/>
      <c r="F41" s="46"/>
    </row>
    <row r="42" ht="12.75">
      <c r="B42" t="s">
        <v>168</v>
      </c>
    </row>
    <row r="43" spans="2:6" ht="12.75">
      <c r="B43" s="45">
        <v>2004</v>
      </c>
      <c r="C43" s="45">
        <v>2005</v>
      </c>
      <c r="D43" s="45">
        <v>2006</v>
      </c>
      <c r="E43" s="45">
        <v>2007</v>
      </c>
      <c r="F43" s="45">
        <v>2007</v>
      </c>
    </row>
    <row r="44" spans="1:6" ht="12.75">
      <c r="A44" s="3" t="s">
        <v>167</v>
      </c>
      <c r="B44" s="47">
        <f>B40/B45</f>
        <v>0.09353242946134115</v>
      </c>
      <c r="C44" s="47">
        <f>C40/C45</f>
        <v>0.10535390199637024</v>
      </c>
      <c r="D44" s="47">
        <f>D40/D45</f>
        <v>0.10841918294849023</v>
      </c>
      <c r="E44" s="47">
        <f>E40/E45</f>
        <v>0.1064911484339537</v>
      </c>
      <c r="F44" s="47">
        <f>F40/F45</f>
        <v>0.10549373521422939</v>
      </c>
    </row>
    <row r="45" spans="1:6" ht="12.75">
      <c r="A45" s="3" t="s">
        <v>169</v>
      </c>
      <c r="B45" s="4">
        <v>10916</v>
      </c>
      <c r="C45" s="4">
        <v>11020</v>
      </c>
      <c r="D45" s="4">
        <v>14075</v>
      </c>
      <c r="E45" s="4">
        <v>22030</v>
      </c>
      <c r="F45" s="4">
        <v>22826</v>
      </c>
    </row>
    <row r="71" spans="1:6" ht="12.75">
      <c r="A71" s="19"/>
      <c r="B71" s="19"/>
      <c r="C71" s="19"/>
      <c r="D71" s="19"/>
      <c r="E71" s="19"/>
      <c r="F71" s="19"/>
    </row>
    <row r="72" spans="1:6" ht="12.75">
      <c r="A72" s="19"/>
      <c r="B72" s="48"/>
      <c r="C72" s="48"/>
      <c r="D72" s="48"/>
      <c r="E72" s="48"/>
      <c r="F72" s="48"/>
    </row>
    <row r="73" spans="1:6" ht="12.75">
      <c r="A73" s="19"/>
      <c r="B73" s="49"/>
      <c r="C73" s="49"/>
      <c r="D73" s="49"/>
      <c r="E73" s="49"/>
      <c r="F73" s="49"/>
    </row>
    <row r="74" spans="1:6" ht="12.75">
      <c r="A74" s="19"/>
      <c r="B74" s="46"/>
      <c r="C74" s="46"/>
      <c r="D74" s="46"/>
      <c r="E74" s="46"/>
      <c r="F74" s="46"/>
    </row>
  </sheetData>
  <printOptions/>
  <pageMargins left="0.75" right="0.75" top="1" bottom="1" header="0.4921259845" footer="0.4921259845"/>
  <pageSetup horizontalDpi="600" verticalDpi="600" orientation="landscape" paperSize="9" r:id="rId2"/>
  <headerFooter alignWithMargins="0">
    <oddHeader>&amp;RList č. 27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31:K74"/>
  <sheetViews>
    <sheetView tabSelected="1" workbookViewId="0" topLeftCell="A1">
      <selection activeCell="L33" sqref="L33"/>
    </sheetView>
  </sheetViews>
  <sheetFormatPr defaultColWidth="9.00390625" defaultRowHeight="12.75"/>
  <cols>
    <col min="1" max="36" width="7.75390625" style="0" customWidth="1"/>
  </cols>
  <sheetData>
    <row r="31" spans="1:11" ht="12.75">
      <c r="A31" s="17"/>
      <c r="B31" s="16" t="s">
        <v>13</v>
      </c>
      <c r="C31" s="16" t="s">
        <v>14</v>
      </c>
      <c r="D31" s="16" t="s">
        <v>15</v>
      </c>
      <c r="E31" s="16" t="s">
        <v>16</v>
      </c>
      <c r="F31" s="16" t="s">
        <v>17</v>
      </c>
      <c r="G31" s="16" t="s">
        <v>18</v>
      </c>
      <c r="H31" s="16" t="s">
        <v>19</v>
      </c>
      <c r="I31" s="16" t="s">
        <v>20</v>
      </c>
      <c r="J31" s="16" t="s">
        <v>21</v>
      </c>
      <c r="K31" s="16" t="s">
        <v>22</v>
      </c>
    </row>
    <row r="32" spans="1:11" ht="12.75">
      <c r="A32" s="5">
        <v>2007</v>
      </c>
      <c r="B32" s="5">
        <v>45</v>
      </c>
      <c r="C32" s="5">
        <v>32</v>
      </c>
      <c r="D32" s="5">
        <v>77</v>
      </c>
      <c r="E32" s="5">
        <v>47</v>
      </c>
      <c r="F32" s="5">
        <v>79</v>
      </c>
      <c r="G32" s="5">
        <v>58</v>
      </c>
      <c r="H32" s="5">
        <v>13</v>
      </c>
      <c r="I32" s="5">
        <v>90</v>
      </c>
      <c r="J32" s="5">
        <v>75</v>
      </c>
      <c r="K32" s="5">
        <v>38</v>
      </c>
    </row>
    <row r="33" spans="1:11" ht="12.75">
      <c r="A33" s="5">
        <v>2008</v>
      </c>
      <c r="B33" s="5">
        <v>66</v>
      </c>
      <c r="C33" s="5">
        <v>26</v>
      </c>
      <c r="D33" s="5">
        <v>68</v>
      </c>
      <c r="E33" s="5">
        <v>30</v>
      </c>
      <c r="F33" s="5">
        <v>22</v>
      </c>
      <c r="G33" s="5">
        <v>70</v>
      </c>
      <c r="H33" s="5">
        <v>32</v>
      </c>
      <c r="I33" s="5">
        <v>64</v>
      </c>
      <c r="J33" s="5">
        <v>49</v>
      </c>
      <c r="K33" s="5">
        <v>31</v>
      </c>
    </row>
    <row r="37" ht="12.75">
      <c r="B37" t="s">
        <v>170</v>
      </c>
    </row>
    <row r="38" spans="2:6" ht="12.75">
      <c r="B38" s="45">
        <v>2004</v>
      </c>
      <c r="C38" s="45">
        <v>2005</v>
      </c>
      <c r="D38" s="45">
        <v>2006</v>
      </c>
      <c r="E38" s="45">
        <v>2007</v>
      </c>
      <c r="F38" s="45">
        <v>2008</v>
      </c>
    </row>
    <row r="39" spans="1:6" ht="12.75">
      <c r="A39" s="3" t="s">
        <v>167</v>
      </c>
      <c r="B39" s="4">
        <v>645</v>
      </c>
      <c r="C39" s="4">
        <v>666</v>
      </c>
      <c r="D39" s="4">
        <v>583</v>
      </c>
      <c r="E39" s="4">
        <v>554</v>
      </c>
      <c r="F39" s="4">
        <v>458</v>
      </c>
    </row>
    <row r="40" spans="1:6" ht="12.75">
      <c r="A40" s="19"/>
      <c r="B40" s="46"/>
      <c r="C40" s="46"/>
      <c r="D40" s="46"/>
      <c r="E40" s="46"/>
      <c r="F40" s="46"/>
    </row>
    <row r="41" ht="12.75">
      <c r="B41" t="s">
        <v>171</v>
      </c>
    </row>
    <row r="42" spans="2:6" ht="12.75">
      <c r="B42" s="45">
        <v>2004</v>
      </c>
      <c r="C42" s="45">
        <v>2005</v>
      </c>
      <c r="D42" s="45">
        <v>2006</v>
      </c>
      <c r="E42" s="45">
        <v>2007</v>
      </c>
      <c r="F42" s="45">
        <v>2008</v>
      </c>
    </row>
    <row r="43" spans="1:6" ht="12.75">
      <c r="A43" s="3" t="s">
        <v>167</v>
      </c>
      <c r="B43" s="47">
        <f>B39/B44</f>
        <v>0.2143569292123629</v>
      </c>
      <c r="C43" s="47">
        <f>C39/C44</f>
        <v>0.22553335590924484</v>
      </c>
      <c r="D43" s="47">
        <f>D39/D44</f>
        <v>0.21394495412844036</v>
      </c>
      <c r="E43" s="47">
        <f>E39/E44</f>
        <v>0.2195798652397939</v>
      </c>
      <c r="F43" s="47">
        <f>F39/F44</f>
        <v>0.20761559383499548</v>
      </c>
    </row>
    <row r="44" spans="1:6" ht="12.75">
      <c r="A44" s="3" t="s">
        <v>169</v>
      </c>
      <c r="B44" s="4">
        <v>3009</v>
      </c>
      <c r="C44" s="4">
        <v>2953</v>
      </c>
      <c r="D44" s="4">
        <v>2725</v>
      </c>
      <c r="E44" s="4">
        <v>2523</v>
      </c>
      <c r="F44" s="4">
        <v>2206</v>
      </c>
    </row>
    <row r="71" spans="1:6" ht="12.75">
      <c r="A71" s="19"/>
      <c r="B71" s="19"/>
      <c r="C71" s="19"/>
      <c r="D71" s="19"/>
      <c r="E71" s="19"/>
      <c r="F71" s="19"/>
    </row>
    <row r="72" spans="1:6" ht="12.75">
      <c r="A72" s="19"/>
      <c r="B72" s="48"/>
      <c r="C72" s="48"/>
      <c r="D72" s="48"/>
      <c r="E72" s="48"/>
      <c r="F72" s="48"/>
    </row>
    <row r="73" spans="1:6" ht="12.75">
      <c r="A73" s="19"/>
      <c r="B73" s="49"/>
      <c r="C73" s="49"/>
      <c r="D73" s="49"/>
      <c r="E73" s="49"/>
      <c r="F73" s="49"/>
    </row>
    <row r="74" spans="1:6" ht="12.75">
      <c r="A74" s="19"/>
      <c r="B74" s="46"/>
      <c r="C74" s="46"/>
      <c r="D74" s="46"/>
      <c r="E74" s="46"/>
      <c r="F74" s="46"/>
    </row>
  </sheetData>
  <printOptions/>
  <pageMargins left="0.75" right="0.75" top="1" bottom="1" header="0.4921259845" footer="0.4921259845"/>
  <pageSetup horizontalDpi="600" verticalDpi="600" orientation="landscape" paperSize="9" r:id="rId2"/>
  <headerFooter alignWithMargins="0">
    <oddHeader>&amp;RList č. 28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5:V40"/>
  <sheetViews>
    <sheetView workbookViewId="0" topLeftCell="A1">
      <selection activeCell="Q17" sqref="Q17"/>
    </sheetView>
  </sheetViews>
  <sheetFormatPr defaultColWidth="9.00390625" defaultRowHeight="12.75"/>
  <cols>
    <col min="1" max="20" width="6.75390625" style="0" customWidth="1"/>
    <col min="21" max="21" width="5.625" style="0" customWidth="1"/>
    <col min="22" max="66" width="6.75390625" style="0" customWidth="1"/>
  </cols>
  <sheetData>
    <row r="15" spans="1:12" ht="12.75">
      <c r="A15" s="36" t="s">
        <v>99</v>
      </c>
      <c r="L15" s="36" t="s">
        <v>113</v>
      </c>
    </row>
    <row r="16" spans="1:16" ht="12.75">
      <c r="A16" s="54">
        <v>2004</v>
      </c>
      <c r="B16" s="54">
        <v>2005</v>
      </c>
      <c r="C16" s="54">
        <v>2006</v>
      </c>
      <c r="D16" s="54">
        <v>2007</v>
      </c>
      <c r="E16" s="54">
        <v>2008</v>
      </c>
      <c r="L16" s="54">
        <v>2004</v>
      </c>
      <c r="M16" s="54">
        <v>2005</v>
      </c>
      <c r="N16" s="54">
        <v>2006</v>
      </c>
      <c r="O16" s="54">
        <v>2007</v>
      </c>
      <c r="P16" s="54">
        <v>2008</v>
      </c>
    </row>
    <row r="17" spans="1:16" ht="12.75">
      <c r="A17" s="3">
        <v>21524</v>
      </c>
      <c r="B17" s="8">
        <v>21664</v>
      </c>
      <c r="C17" s="8">
        <v>22969</v>
      </c>
      <c r="D17" s="8">
        <v>23440</v>
      </c>
      <c r="E17" s="8">
        <v>21977</v>
      </c>
      <c r="L17" s="37">
        <v>17.8</v>
      </c>
      <c r="M17" s="37">
        <v>17.9</v>
      </c>
      <c r="N17" s="37">
        <v>18.8</v>
      </c>
      <c r="O17" s="37">
        <v>18.4</v>
      </c>
      <c r="P17" s="37">
        <v>18</v>
      </c>
    </row>
    <row r="29" ht="12.75">
      <c r="L29" s="36" t="s">
        <v>112</v>
      </c>
    </row>
    <row r="30" spans="12:21" ht="12.75">
      <c r="L30" s="16" t="s">
        <v>13</v>
      </c>
      <c r="M30" s="16" t="s">
        <v>14</v>
      </c>
      <c r="N30" s="16" t="s">
        <v>15</v>
      </c>
      <c r="O30" s="16" t="s">
        <v>16</v>
      </c>
      <c r="P30" s="16" t="s">
        <v>17</v>
      </c>
      <c r="Q30" s="16" t="s">
        <v>18</v>
      </c>
      <c r="R30" s="16" t="s">
        <v>19</v>
      </c>
      <c r="S30" s="16" t="s">
        <v>20</v>
      </c>
      <c r="T30" s="16" t="s">
        <v>21</v>
      </c>
      <c r="U30" s="16" t="s">
        <v>22</v>
      </c>
    </row>
    <row r="31" spans="11:22" ht="12.75">
      <c r="K31" s="5">
        <v>2007</v>
      </c>
      <c r="L31" s="4">
        <v>2718</v>
      </c>
      <c r="M31" s="4">
        <v>2575</v>
      </c>
      <c r="N31" s="4">
        <v>3091</v>
      </c>
      <c r="O31" s="4">
        <v>1271</v>
      </c>
      <c r="P31" s="4">
        <v>2765</v>
      </c>
      <c r="Q31" s="4">
        <v>1922</v>
      </c>
      <c r="R31" s="4">
        <v>1368</v>
      </c>
      <c r="S31" s="4">
        <v>2365</v>
      </c>
      <c r="T31" s="4">
        <v>2773</v>
      </c>
      <c r="U31" s="4">
        <v>2592</v>
      </c>
      <c r="V31" s="28"/>
    </row>
    <row r="32" spans="11:22" ht="12.75">
      <c r="K32" s="5">
        <v>2008</v>
      </c>
      <c r="L32" s="4">
        <v>2368</v>
      </c>
      <c r="M32" s="4">
        <v>2448</v>
      </c>
      <c r="N32" s="4">
        <v>2634</v>
      </c>
      <c r="O32" s="4">
        <v>1266</v>
      </c>
      <c r="P32" s="4">
        <v>2770</v>
      </c>
      <c r="Q32" s="4">
        <v>1715</v>
      </c>
      <c r="R32" s="4">
        <v>1213</v>
      </c>
      <c r="S32" s="4">
        <v>2305</v>
      </c>
      <c r="T32" s="4">
        <v>2916</v>
      </c>
      <c r="U32" s="4">
        <v>2340</v>
      </c>
      <c r="V32" s="28"/>
    </row>
    <row r="39" ht="12.75">
      <c r="L39" s="28"/>
    </row>
    <row r="40" ht="12.75">
      <c r="L40" s="28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&amp;RList č. 2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7:L58"/>
  <sheetViews>
    <sheetView workbookViewId="0" topLeftCell="A22">
      <selection activeCell="I51" sqref="I51"/>
    </sheetView>
  </sheetViews>
  <sheetFormatPr defaultColWidth="9.00390625" defaultRowHeight="12.75"/>
  <cols>
    <col min="1" max="20" width="7.75390625" style="0" customWidth="1"/>
  </cols>
  <sheetData>
    <row r="37" spans="2:7" ht="12.75">
      <c r="B37" t="s">
        <v>0</v>
      </c>
      <c r="G37" s="1"/>
    </row>
    <row r="38" spans="3:7" ht="12.75">
      <c r="C38" s="2">
        <v>2004</v>
      </c>
      <c r="D38" s="2">
        <v>2005</v>
      </c>
      <c r="E38" s="2">
        <v>2006</v>
      </c>
      <c r="F38" s="2">
        <v>2007</v>
      </c>
      <c r="G38" s="2">
        <v>2008</v>
      </c>
    </row>
    <row r="39" spans="2:7" ht="12.75">
      <c r="B39" s="31" t="s">
        <v>1</v>
      </c>
      <c r="C39" s="4">
        <v>45871</v>
      </c>
      <c r="D39" s="4">
        <v>45904</v>
      </c>
      <c r="E39" s="4">
        <v>45863</v>
      </c>
      <c r="F39" s="4">
        <v>48623</v>
      </c>
      <c r="G39" s="4">
        <v>46680</v>
      </c>
    </row>
    <row r="40" spans="2:7" ht="12.75">
      <c r="B40" s="31" t="s">
        <v>2</v>
      </c>
      <c r="C40" s="4">
        <v>23871</v>
      </c>
      <c r="D40" s="4">
        <v>24920</v>
      </c>
      <c r="E40" s="4">
        <v>25501</v>
      </c>
      <c r="F40" s="4">
        <v>26417</v>
      </c>
      <c r="G40" s="4">
        <v>23961</v>
      </c>
    </row>
    <row r="41" spans="2:7" ht="12.75">
      <c r="B41" s="31" t="s">
        <v>3</v>
      </c>
      <c r="C41" s="6">
        <v>52</v>
      </c>
      <c r="D41" s="6">
        <v>54.3</v>
      </c>
      <c r="E41" s="6">
        <v>55.6</v>
      </c>
      <c r="F41" s="6">
        <v>54.3</v>
      </c>
      <c r="G41" s="6">
        <v>51.3</v>
      </c>
    </row>
    <row r="43" spans="2:7" ht="12.75">
      <c r="B43" t="s">
        <v>4</v>
      </c>
      <c r="G43" s="1"/>
    </row>
    <row r="44" spans="3:8" ht="12.75">
      <c r="C44" s="1"/>
      <c r="D44" s="2">
        <v>2004</v>
      </c>
      <c r="E44" s="2">
        <v>2005</v>
      </c>
      <c r="F44" s="2">
        <v>2006</v>
      </c>
      <c r="G44" s="2">
        <v>2007</v>
      </c>
      <c r="H44" s="2">
        <v>2008</v>
      </c>
    </row>
    <row r="45" spans="2:8" ht="12.75">
      <c r="B45" s="3" t="s">
        <v>5</v>
      </c>
      <c r="C45" s="18"/>
      <c r="D45" s="5">
        <v>13.1</v>
      </c>
      <c r="E45" s="5">
        <v>13.4</v>
      </c>
      <c r="F45" s="5">
        <v>13.7</v>
      </c>
      <c r="G45" s="6">
        <v>13.6</v>
      </c>
      <c r="H45" s="6">
        <v>13.6</v>
      </c>
    </row>
    <row r="46" spans="2:8" ht="12.75">
      <c r="B46" s="11" t="s">
        <v>6</v>
      </c>
      <c r="C46" s="20"/>
      <c r="D46" s="4">
        <v>45871</v>
      </c>
      <c r="E46" s="4">
        <v>45904</v>
      </c>
      <c r="F46" s="4">
        <v>45863</v>
      </c>
      <c r="G46" s="4">
        <v>48623</v>
      </c>
      <c r="H46" s="4">
        <v>46680</v>
      </c>
    </row>
    <row r="47" spans="2:8" ht="12.75">
      <c r="B47" s="3" t="s">
        <v>7</v>
      </c>
      <c r="C47" s="20"/>
      <c r="D47" s="4">
        <v>351090</v>
      </c>
      <c r="E47" s="4">
        <v>343609</v>
      </c>
      <c r="F47" s="4">
        <v>335746</v>
      </c>
      <c r="G47" s="4">
        <v>356710</v>
      </c>
      <c r="H47" s="4">
        <v>343799</v>
      </c>
    </row>
    <row r="49" ht="12.75">
      <c r="B49" t="s">
        <v>8</v>
      </c>
    </row>
    <row r="50" spans="3:8" ht="12.75">
      <c r="C50" s="1"/>
      <c r="D50" s="2">
        <v>2004</v>
      </c>
      <c r="E50" s="2">
        <v>2005</v>
      </c>
      <c r="F50" s="2">
        <v>2006</v>
      </c>
      <c r="G50" s="2">
        <v>2007</v>
      </c>
      <c r="H50" s="2">
        <v>2008</v>
      </c>
    </row>
    <row r="51" spans="2:8" ht="12.75">
      <c r="B51" s="3" t="s">
        <v>9</v>
      </c>
      <c r="C51" s="21"/>
      <c r="D51" s="6">
        <v>38.1</v>
      </c>
      <c r="E51" s="6">
        <v>39.2</v>
      </c>
      <c r="F51" s="6">
        <v>39.7</v>
      </c>
      <c r="G51" s="6">
        <v>38.8</v>
      </c>
      <c r="H51" s="6">
        <v>37.2</v>
      </c>
    </row>
    <row r="52" spans="2:8" ht="12.75">
      <c r="B52" s="3" t="s">
        <v>10</v>
      </c>
      <c r="C52" s="18"/>
      <c r="D52" s="6">
        <v>52</v>
      </c>
      <c r="E52" s="6">
        <v>54.3</v>
      </c>
      <c r="F52" s="6">
        <v>55.6</v>
      </c>
      <c r="G52" s="6">
        <v>54.3</v>
      </c>
      <c r="H52" s="6">
        <v>51.3</v>
      </c>
    </row>
    <row r="53" spans="2:8" ht="12.75">
      <c r="B53" s="11" t="s">
        <v>11</v>
      </c>
      <c r="C53" s="21"/>
      <c r="D53" s="6">
        <f>D52-D51</f>
        <v>13.899999999999999</v>
      </c>
      <c r="E53" s="6">
        <f>E52-E51</f>
        <v>15.099999999999994</v>
      </c>
      <c r="F53" s="6">
        <f>F52-F51</f>
        <v>15.899999999999999</v>
      </c>
      <c r="G53" s="6">
        <f>G52-G51</f>
        <v>15.5</v>
      </c>
      <c r="H53" s="6">
        <f>H52-H51</f>
        <v>14.099999999999994</v>
      </c>
    </row>
    <row r="55" ht="12.75">
      <c r="B55" t="s">
        <v>12</v>
      </c>
    </row>
    <row r="56" spans="1:11" ht="12.75">
      <c r="A56" s="17"/>
      <c r="B56" s="16" t="s">
        <v>13</v>
      </c>
      <c r="C56" s="16" t="s">
        <v>14</v>
      </c>
      <c r="D56" s="16" t="s">
        <v>15</v>
      </c>
      <c r="E56" s="16" t="s">
        <v>16</v>
      </c>
      <c r="F56" s="16" t="s">
        <v>17</v>
      </c>
      <c r="G56" s="16" t="s">
        <v>18</v>
      </c>
      <c r="H56" s="16" t="s">
        <v>19</v>
      </c>
      <c r="I56" s="16" t="s">
        <v>20</v>
      </c>
      <c r="J56" s="16" t="s">
        <v>21</v>
      </c>
      <c r="K56" s="16" t="s">
        <v>22</v>
      </c>
    </row>
    <row r="57" spans="1:12" ht="12.75">
      <c r="A57" s="5">
        <v>2007</v>
      </c>
      <c r="B57" s="4">
        <v>5034</v>
      </c>
      <c r="C57" s="4">
        <v>4567</v>
      </c>
      <c r="D57" s="4">
        <v>6551</v>
      </c>
      <c r="E57" s="4">
        <v>3114</v>
      </c>
      <c r="F57" s="4">
        <v>5843</v>
      </c>
      <c r="G57" s="4">
        <v>4201</v>
      </c>
      <c r="H57" s="4">
        <v>2727</v>
      </c>
      <c r="I57" s="4">
        <v>5376</v>
      </c>
      <c r="J57" s="4">
        <v>5834</v>
      </c>
      <c r="K57" s="4">
        <v>5376</v>
      </c>
      <c r="L57" s="28"/>
    </row>
    <row r="58" spans="1:12" ht="12.75">
      <c r="A58" s="5">
        <v>2008</v>
      </c>
      <c r="B58" s="4">
        <v>4655</v>
      </c>
      <c r="C58" s="4">
        <v>4200</v>
      </c>
      <c r="D58" s="4">
        <v>5909</v>
      </c>
      <c r="E58" s="4">
        <v>3179</v>
      </c>
      <c r="F58" s="4">
        <v>5722</v>
      </c>
      <c r="G58" s="4">
        <v>4108</v>
      </c>
      <c r="H58" s="4">
        <v>2429</v>
      </c>
      <c r="I58" s="4">
        <v>5083</v>
      </c>
      <c r="J58" s="4">
        <v>6161</v>
      </c>
      <c r="K58" s="4">
        <v>5234</v>
      </c>
      <c r="L58" s="28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&amp;RList č. 3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7:L58"/>
  <sheetViews>
    <sheetView workbookViewId="0" topLeftCell="A13">
      <selection activeCell="I51" sqref="I51"/>
    </sheetView>
  </sheetViews>
  <sheetFormatPr defaultColWidth="9.00390625" defaultRowHeight="12.75"/>
  <cols>
    <col min="1" max="22" width="7.75390625" style="0" customWidth="1"/>
  </cols>
  <sheetData>
    <row r="37" ht="12.75">
      <c r="B37" s="7" t="s">
        <v>23</v>
      </c>
    </row>
    <row r="38" spans="3:7" ht="12.75">
      <c r="C38" s="2">
        <v>2004</v>
      </c>
      <c r="D38" s="2">
        <v>2005</v>
      </c>
      <c r="E38" s="2">
        <v>2006</v>
      </c>
      <c r="F38" s="2">
        <v>2007</v>
      </c>
      <c r="G38" s="2">
        <v>2008</v>
      </c>
    </row>
    <row r="39" spans="2:7" ht="12.75">
      <c r="B39" s="31" t="s">
        <v>24</v>
      </c>
      <c r="C39" s="4">
        <v>37526</v>
      </c>
      <c r="D39" s="4">
        <v>35833</v>
      </c>
      <c r="E39" s="4">
        <v>33646</v>
      </c>
      <c r="F39" s="4">
        <v>34274</v>
      </c>
      <c r="G39" s="4">
        <v>31790</v>
      </c>
    </row>
    <row r="40" spans="2:7" ht="12.75">
      <c r="B40" s="31" t="s">
        <v>2</v>
      </c>
      <c r="C40" s="4">
        <v>16636</v>
      </c>
      <c r="D40" s="4">
        <v>16551</v>
      </c>
      <c r="E40" s="4">
        <v>14767</v>
      </c>
      <c r="F40" s="4">
        <v>13735</v>
      </c>
      <c r="G40" s="4">
        <v>12057</v>
      </c>
    </row>
    <row r="41" spans="2:7" ht="12.75">
      <c r="B41" s="31" t="s">
        <v>25</v>
      </c>
      <c r="C41" s="5">
        <v>44.3</v>
      </c>
      <c r="D41" s="5">
        <v>46.2</v>
      </c>
      <c r="E41" s="5">
        <v>43.9</v>
      </c>
      <c r="F41" s="5">
        <v>40.1</v>
      </c>
      <c r="G41" s="5">
        <v>37.9</v>
      </c>
    </row>
    <row r="43" spans="2:7" ht="12.75">
      <c r="B43" t="s">
        <v>26</v>
      </c>
      <c r="G43" s="1"/>
    </row>
    <row r="44" spans="2:8" ht="12.75">
      <c r="B44" s="9"/>
      <c r="C44" s="1"/>
      <c r="D44" s="2">
        <v>2004</v>
      </c>
      <c r="E44" s="2">
        <v>2005</v>
      </c>
      <c r="F44" s="2">
        <v>2006</v>
      </c>
      <c r="G44" s="2">
        <v>2007</v>
      </c>
      <c r="H44" s="2">
        <v>2008</v>
      </c>
    </row>
    <row r="45" spans="2:8" ht="12.75">
      <c r="B45" s="22" t="s">
        <v>5</v>
      </c>
      <c r="C45" s="18"/>
      <c r="D45" s="6">
        <v>12.8</v>
      </c>
      <c r="E45" s="6">
        <v>12.9</v>
      </c>
      <c r="F45" s="6">
        <v>12.8</v>
      </c>
      <c r="G45" s="6">
        <v>12.8</v>
      </c>
      <c r="H45" s="6">
        <v>12.3</v>
      </c>
    </row>
    <row r="46" spans="2:8" ht="12.75">
      <c r="B46" s="22" t="s">
        <v>6</v>
      </c>
      <c r="C46" s="20"/>
      <c r="D46" s="4">
        <v>37526</v>
      </c>
      <c r="E46" s="4">
        <v>35833</v>
      </c>
      <c r="F46" s="4">
        <v>33646</v>
      </c>
      <c r="G46" s="4">
        <v>34274</v>
      </c>
      <c r="H46" s="4">
        <v>31790</v>
      </c>
    </row>
    <row r="47" spans="2:8" ht="12.75">
      <c r="B47" s="22" t="s">
        <v>7</v>
      </c>
      <c r="C47" s="20"/>
      <c r="D47" s="4">
        <v>292913</v>
      </c>
      <c r="E47" s="4">
        <v>277271</v>
      </c>
      <c r="F47" s="4">
        <v>262918</v>
      </c>
      <c r="G47" s="4">
        <v>267955</v>
      </c>
      <c r="H47" s="4">
        <v>257763</v>
      </c>
    </row>
    <row r="49" ht="12.75">
      <c r="B49" t="s">
        <v>8</v>
      </c>
    </row>
    <row r="50" spans="2:8" ht="12.75">
      <c r="B50" s="19"/>
      <c r="C50" s="1"/>
      <c r="D50" s="2">
        <v>2004</v>
      </c>
      <c r="E50" s="2">
        <v>2005</v>
      </c>
      <c r="F50" s="2">
        <v>2006</v>
      </c>
      <c r="G50" s="2">
        <v>2007</v>
      </c>
      <c r="H50" s="2">
        <v>2008</v>
      </c>
    </row>
    <row r="51" spans="2:8" ht="12.75">
      <c r="B51" s="11" t="s">
        <v>9</v>
      </c>
      <c r="C51" s="23"/>
      <c r="D51" s="6">
        <v>29.8</v>
      </c>
      <c r="E51" s="6">
        <v>30.5</v>
      </c>
      <c r="F51" s="6">
        <v>28.5</v>
      </c>
      <c r="G51" s="6">
        <v>25.7</v>
      </c>
      <c r="H51" s="6">
        <v>24.5</v>
      </c>
    </row>
    <row r="52" spans="2:8" ht="12.75">
      <c r="B52" s="11" t="s">
        <v>10</v>
      </c>
      <c r="C52" s="24"/>
      <c r="D52" s="5">
        <v>44.3</v>
      </c>
      <c r="E52" s="5">
        <v>46.2</v>
      </c>
      <c r="F52" s="5">
        <v>43.9</v>
      </c>
      <c r="G52" s="5">
        <v>40.1</v>
      </c>
      <c r="H52" s="5">
        <v>37.9</v>
      </c>
    </row>
    <row r="53" spans="2:8" ht="12.75">
      <c r="B53" s="11" t="s">
        <v>11</v>
      </c>
      <c r="C53" s="23"/>
      <c r="D53" s="6">
        <f>D52-D51</f>
        <v>14.499999999999996</v>
      </c>
      <c r="E53" s="6">
        <f>E52-E51</f>
        <v>15.700000000000003</v>
      </c>
      <c r="F53" s="6">
        <f>F52-F51</f>
        <v>15.399999999999999</v>
      </c>
      <c r="G53" s="6">
        <f>G52-G51</f>
        <v>14.400000000000002</v>
      </c>
      <c r="H53" s="6">
        <f>H52-H51</f>
        <v>13.399999999999999</v>
      </c>
    </row>
    <row r="54" ht="12.75">
      <c r="L54" s="28"/>
    </row>
    <row r="55" ht="12.75">
      <c r="B55" t="s">
        <v>27</v>
      </c>
    </row>
    <row r="56" spans="1:11" ht="12.75">
      <c r="A56" s="17"/>
      <c r="B56" s="16" t="s">
        <v>13</v>
      </c>
      <c r="C56" s="16" t="s">
        <v>14</v>
      </c>
      <c r="D56" s="16" t="s">
        <v>15</v>
      </c>
      <c r="E56" s="16" t="s">
        <v>16</v>
      </c>
      <c r="F56" s="16" t="s">
        <v>17</v>
      </c>
      <c r="G56" s="16" t="s">
        <v>18</v>
      </c>
      <c r="H56" s="16" t="s">
        <v>19</v>
      </c>
      <c r="I56" s="16" t="s">
        <v>20</v>
      </c>
      <c r="J56" s="16" t="s">
        <v>21</v>
      </c>
      <c r="K56" s="16" t="s">
        <v>22</v>
      </c>
    </row>
    <row r="57" spans="1:12" ht="12.75">
      <c r="A57" s="5">
        <v>2007</v>
      </c>
      <c r="B57" s="4">
        <v>3373</v>
      </c>
      <c r="C57" s="4">
        <v>3020</v>
      </c>
      <c r="D57" s="4">
        <v>4654</v>
      </c>
      <c r="E57" s="4">
        <v>2267</v>
      </c>
      <c r="F57" s="4">
        <v>3959</v>
      </c>
      <c r="G57" s="4">
        <v>2963</v>
      </c>
      <c r="H57" s="4">
        <v>1935</v>
      </c>
      <c r="I57" s="4">
        <v>4031</v>
      </c>
      <c r="J57" s="4">
        <v>4205</v>
      </c>
      <c r="K57" s="4">
        <v>3843</v>
      </c>
      <c r="L57" s="28"/>
    </row>
    <row r="58" spans="1:12" ht="12.75">
      <c r="A58" s="5">
        <v>2008</v>
      </c>
      <c r="B58" s="4">
        <v>3058</v>
      </c>
      <c r="C58" s="4">
        <v>2529</v>
      </c>
      <c r="D58" s="4">
        <v>4089</v>
      </c>
      <c r="E58" s="4">
        <v>2360</v>
      </c>
      <c r="F58" s="4">
        <v>3890</v>
      </c>
      <c r="G58" s="4">
        <v>2738</v>
      </c>
      <c r="H58" s="4">
        <v>1615</v>
      </c>
      <c r="I58" s="4">
        <v>3670</v>
      </c>
      <c r="J58" s="4">
        <v>4249</v>
      </c>
      <c r="K58" s="4">
        <v>3592</v>
      </c>
      <c r="L58" s="28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&amp;RList č. 4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L79"/>
  <sheetViews>
    <sheetView workbookViewId="0" topLeftCell="A40">
      <selection activeCell="I51" sqref="I51"/>
    </sheetView>
  </sheetViews>
  <sheetFormatPr defaultColWidth="9.00390625" defaultRowHeight="12.75"/>
  <cols>
    <col min="1" max="20" width="7.75390625" style="0" customWidth="1"/>
  </cols>
  <sheetData>
    <row r="6" spans="4:7" ht="12.75">
      <c r="D6" s="17"/>
      <c r="E6" s="17"/>
      <c r="F6" s="17"/>
      <c r="G6" s="17"/>
    </row>
    <row r="37" ht="12.75">
      <c r="B37" s="7" t="s">
        <v>28</v>
      </c>
    </row>
    <row r="38" spans="2:7" ht="12.75">
      <c r="B38" s="9"/>
      <c r="C38" s="2">
        <v>2004</v>
      </c>
      <c r="D38" s="2">
        <v>2005</v>
      </c>
      <c r="E38" s="2">
        <v>2006</v>
      </c>
      <c r="F38" s="2">
        <v>2007</v>
      </c>
      <c r="G38" s="2">
        <v>2008</v>
      </c>
    </row>
    <row r="39" spans="2:7" ht="12.75">
      <c r="B39" s="32" t="s">
        <v>24</v>
      </c>
      <c r="C39" s="4">
        <v>28856</v>
      </c>
      <c r="D39" s="4">
        <v>27472</v>
      </c>
      <c r="E39" s="4">
        <v>26586</v>
      </c>
      <c r="F39" s="4">
        <v>28108</v>
      </c>
      <c r="G39" s="4">
        <v>25737</v>
      </c>
    </row>
    <row r="40" spans="2:7" ht="12.75">
      <c r="B40" s="32" t="s">
        <v>2</v>
      </c>
      <c r="C40" s="4">
        <v>9196</v>
      </c>
      <c r="D40" s="4">
        <v>9294</v>
      </c>
      <c r="E40" s="4">
        <v>8725</v>
      </c>
      <c r="F40" s="4">
        <v>8792</v>
      </c>
      <c r="G40" s="4">
        <v>7838</v>
      </c>
    </row>
    <row r="41" spans="2:7" ht="12.75">
      <c r="B41" s="32" t="s">
        <v>25</v>
      </c>
      <c r="C41" s="5">
        <v>31.9</v>
      </c>
      <c r="D41" s="5">
        <v>33.8</v>
      </c>
      <c r="E41" s="5">
        <v>32.8</v>
      </c>
      <c r="F41" s="5">
        <v>31.3</v>
      </c>
      <c r="G41" s="5">
        <v>30.5</v>
      </c>
    </row>
    <row r="43" spans="2:7" ht="12.75">
      <c r="B43" t="s">
        <v>29</v>
      </c>
      <c r="G43" s="1"/>
    </row>
    <row r="44" spans="2:8" ht="12.75">
      <c r="B44" s="9"/>
      <c r="C44" s="1"/>
      <c r="D44" s="2">
        <v>2004</v>
      </c>
      <c r="E44" s="2">
        <v>2005</v>
      </c>
      <c r="F44" s="2">
        <v>2006</v>
      </c>
      <c r="G44" s="2">
        <v>2007</v>
      </c>
      <c r="H44" s="2">
        <v>2008</v>
      </c>
    </row>
    <row r="45" spans="2:8" ht="12.75">
      <c r="B45" s="22" t="s">
        <v>5</v>
      </c>
      <c r="C45" s="18"/>
      <c r="D45" s="5">
        <v>11.8</v>
      </c>
      <c r="E45" s="6">
        <v>12</v>
      </c>
      <c r="F45" s="6">
        <v>12</v>
      </c>
      <c r="G45" s="6">
        <v>12.3</v>
      </c>
      <c r="H45" s="6">
        <v>11.7</v>
      </c>
    </row>
    <row r="46" spans="2:11" ht="12.75">
      <c r="B46" s="22" t="s">
        <v>6</v>
      </c>
      <c r="C46" s="20"/>
      <c r="D46" s="4">
        <v>28856</v>
      </c>
      <c r="E46" s="4">
        <v>27472</v>
      </c>
      <c r="F46" s="4">
        <v>26586</v>
      </c>
      <c r="G46" s="4">
        <v>28108</v>
      </c>
      <c r="H46" s="4">
        <v>25737</v>
      </c>
      <c r="K46" s="71"/>
    </row>
    <row r="47" spans="2:8" ht="12.75">
      <c r="B47" s="22" t="s">
        <v>7</v>
      </c>
      <c r="C47" s="20"/>
      <c r="D47" s="4">
        <v>243808</v>
      </c>
      <c r="E47" s="4">
        <v>229279</v>
      </c>
      <c r="F47" s="4">
        <v>221412</v>
      </c>
      <c r="G47" s="4">
        <v>228068</v>
      </c>
      <c r="H47" s="4">
        <v>219347</v>
      </c>
    </row>
    <row r="49" ht="12.75">
      <c r="B49" t="s">
        <v>8</v>
      </c>
    </row>
    <row r="50" spans="2:8" ht="12.75">
      <c r="B50" s="9"/>
      <c r="C50" s="1"/>
      <c r="D50" s="2">
        <v>2004</v>
      </c>
      <c r="E50" s="2">
        <v>2005</v>
      </c>
      <c r="F50" s="2">
        <v>2006</v>
      </c>
      <c r="G50" s="2">
        <v>2007</v>
      </c>
      <c r="H50" s="2">
        <v>2008</v>
      </c>
    </row>
    <row r="51" spans="2:8" ht="12.75">
      <c r="B51" s="22" t="s">
        <v>9</v>
      </c>
      <c r="C51" s="25"/>
      <c r="D51" s="6">
        <v>19.7</v>
      </c>
      <c r="E51" s="6">
        <v>19.9</v>
      </c>
      <c r="F51" s="6">
        <v>19</v>
      </c>
      <c r="G51" s="6">
        <v>17.7</v>
      </c>
      <c r="H51" s="6">
        <v>17.2</v>
      </c>
    </row>
    <row r="52" spans="2:8" ht="12.75">
      <c r="B52" s="22" t="s">
        <v>10</v>
      </c>
      <c r="C52" s="26"/>
      <c r="D52" s="5">
        <v>31.9</v>
      </c>
      <c r="E52" s="5">
        <v>33.8</v>
      </c>
      <c r="F52" s="5">
        <v>32.8</v>
      </c>
      <c r="G52" s="5">
        <v>31.3</v>
      </c>
      <c r="H52" s="5">
        <v>30.5</v>
      </c>
    </row>
    <row r="53" spans="2:8" ht="12.75">
      <c r="B53" s="22" t="s">
        <v>11</v>
      </c>
      <c r="C53" s="25"/>
      <c r="D53" s="6">
        <f>D52-D51</f>
        <v>12.2</v>
      </c>
      <c r="E53" s="6">
        <f>E52-E51</f>
        <v>13.899999999999999</v>
      </c>
      <c r="F53" s="6">
        <f>F52-F51</f>
        <v>13.799999999999997</v>
      </c>
      <c r="G53" s="6">
        <f>G52-G51</f>
        <v>13.600000000000001</v>
      </c>
      <c r="H53" s="6">
        <f>H52-H51</f>
        <v>13.3</v>
      </c>
    </row>
    <row r="55" ht="12.75">
      <c r="B55" t="s">
        <v>30</v>
      </c>
    </row>
    <row r="56" spans="1:11" ht="12.75">
      <c r="A56" s="17"/>
      <c r="B56" s="16" t="s">
        <v>13</v>
      </c>
      <c r="C56" s="16" t="s">
        <v>14</v>
      </c>
      <c r="D56" s="16" t="s">
        <v>15</v>
      </c>
      <c r="E56" s="16" t="s">
        <v>16</v>
      </c>
      <c r="F56" s="16" t="s">
        <v>17</v>
      </c>
      <c r="G56" s="16" t="s">
        <v>18</v>
      </c>
      <c r="H56" s="16" t="s">
        <v>19</v>
      </c>
      <c r="I56" s="16" t="s">
        <v>20</v>
      </c>
      <c r="J56" s="16" t="s">
        <v>21</v>
      </c>
      <c r="K56" s="16" t="s">
        <v>22</v>
      </c>
    </row>
    <row r="57" spans="1:12" ht="12.75">
      <c r="A57" s="5">
        <v>2007</v>
      </c>
      <c r="B57" s="4">
        <v>2658</v>
      </c>
      <c r="C57" s="4">
        <v>2488</v>
      </c>
      <c r="D57" s="4">
        <v>3983</v>
      </c>
      <c r="E57" s="4">
        <v>1824</v>
      </c>
      <c r="F57" s="4">
        <v>3080</v>
      </c>
      <c r="G57" s="4">
        <v>2360</v>
      </c>
      <c r="H57" s="4">
        <v>1564</v>
      </c>
      <c r="I57" s="4">
        <v>3177</v>
      </c>
      <c r="J57" s="4">
        <v>3538</v>
      </c>
      <c r="K57" s="4">
        <v>3436</v>
      </c>
      <c r="L57" s="28"/>
    </row>
    <row r="58" spans="1:12" ht="12.75">
      <c r="A58" s="5">
        <v>2008</v>
      </c>
      <c r="B58" s="4">
        <v>2356</v>
      </c>
      <c r="C58" s="4">
        <v>2049</v>
      </c>
      <c r="D58" s="4">
        <v>3443</v>
      </c>
      <c r="E58" s="4">
        <v>1832</v>
      </c>
      <c r="F58" s="4">
        <v>3096</v>
      </c>
      <c r="G58" s="4">
        <v>2128</v>
      </c>
      <c r="H58" s="4">
        <v>1301</v>
      </c>
      <c r="I58" s="4">
        <v>2912</v>
      </c>
      <c r="J58" s="4">
        <v>3468</v>
      </c>
      <c r="K58" s="4">
        <v>3152</v>
      </c>
      <c r="L58" s="28"/>
    </row>
    <row r="78" ht="12.75">
      <c r="L78" s="28"/>
    </row>
    <row r="79" ht="12.75">
      <c r="L79" s="28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&amp;RList č. 5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7:L58"/>
  <sheetViews>
    <sheetView workbookViewId="0" topLeftCell="A1">
      <selection activeCell="J44" sqref="J44"/>
    </sheetView>
  </sheetViews>
  <sheetFormatPr defaultColWidth="9.00390625" defaultRowHeight="12.75"/>
  <cols>
    <col min="1" max="21" width="7.75390625" style="0" customWidth="1"/>
  </cols>
  <sheetData>
    <row r="37" ht="12.75">
      <c r="B37" s="7" t="s">
        <v>31</v>
      </c>
    </row>
    <row r="38" spans="2:7" ht="12.75">
      <c r="B38" s="19"/>
      <c r="C38" s="2">
        <v>2004</v>
      </c>
      <c r="D38" s="2">
        <v>2005</v>
      </c>
      <c r="E38" s="2">
        <v>2006</v>
      </c>
      <c r="F38" s="2">
        <v>2007</v>
      </c>
      <c r="G38" s="2">
        <v>2008</v>
      </c>
    </row>
    <row r="39" spans="2:7" ht="12.75">
      <c r="B39" s="31" t="s">
        <v>24</v>
      </c>
      <c r="C39" s="4">
        <v>9211</v>
      </c>
      <c r="D39" s="4">
        <v>8297</v>
      </c>
      <c r="E39" s="4">
        <v>7537</v>
      </c>
      <c r="F39" s="4">
        <v>8131</v>
      </c>
      <c r="G39" s="4">
        <v>7302</v>
      </c>
    </row>
    <row r="40" spans="2:7" ht="12.75">
      <c r="B40" s="31" t="s">
        <v>2</v>
      </c>
      <c r="C40" s="4">
        <v>2804</v>
      </c>
      <c r="D40" s="4">
        <v>2665</v>
      </c>
      <c r="E40" s="4">
        <v>2263</v>
      </c>
      <c r="F40" s="4">
        <v>2436</v>
      </c>
      <c r="G40" s="4">
        <v>2222</v>
      </c>
    </row>
    <row r="41" spans="2:7" ht="12.75">
      <c r="B41" s="31" t="s">
        <v>25</v>
      </c>
      <c r="C41" s="5">
        <v>30.4</v>
      </c>
      <c r="D41" s="5">
        <v>32.1</v>
      </c>
      <c r="E41" s="6">
        <v>30</v>
      </c>
      <c r="F41" s="6">
        <v>30</v>
      </c>
      <c r="G41" s="6">
        <v>30.4</v>
      </c>
    </row>
    <row r="43" spans="2:7" ht="12.75">
      <c r="B43" t="s">
        <v>32</v>
      </c>
      <c r="G43" s="1"/>
    </row>
    <row r="44" spans="2:8" ht="12.75">
      <c r="B44" s="19"/>
      <c r="C44" s="1"/>
      <c r="D44" s="2">
        <v>2004</v>
      </c>
      <c r="E44" s="2">
        <v>2005</v>
      </c>
      <c r="F44" s="2">
        <v>2006</v>
      </c>
      <c r="G44" s="2">
        <v>2007</v>
      </c>
      <c r="H44" s="2">
        <v>2008</v>
      </c>
    </row>
    <row r="45" spans="2:8" ht="12.75">
      <c r="B45" s="11" t="s">
        <v>5</v>
      </c>
      <c r="C45" s="24"/>
      <c r="D45" s="5">
        <v>14.2</v>
      </c>
      <c r="E45" s="5">
        <v>14.3</v>
      </c>
      <c r="F45" s="5">
        <v>14.1</v>
      </c>
      <c r="G45" s="5">
        <v>14.8</v>
      </c>
      <c r="H45" s="5"/>
    </row>
    <row r="46" spans="2:8" ht="12.75">
      <c r="B46" s="11" t="s">
        <v>6</v>
      </c>
      <c r="C46" s="27"/>
      <c r="D46" s="4">
        <v>9211</v>
      </c>
      <c r="E46" s="4">
        <v>8297</v>
      </c>
      <c r="F46" s="4">
        <v>7537</v>
      </c>
      <c r="G46" s="4">
        <v>8131</v>
      </c>
      <c r="H46" s="4">
        <v>7302</v>
      </c>
    </row>
    <row r="47" spans="2:8" ht="12.75">
      <c r="B47" s="11" t="s">
        <v>7</v>
      </c>
      <c r="C47" s="27"/>
      <c r="D47" s="4">
        <v>64695</v>
      </c>
      <c r="E47" s="4">
        <v>57956</v>
      </c>
      <c r="F47" s="4">
        <v>53490</v>
      </c>
      <c r="G47" s="4">
        <v>54915</v>
      </c>
      <c r="H47" s="4"/>
    </row>
    <row r="49" ht="12.75">
      <c r="B49" t="s">
        <v>8</v>
      </c>
    </row>
    <row r="50" spans="2:8" ht="12.75">
      <c r="B50" s="9"/>
      <c r="C50" s="1"/>
      <c r="D50" s="2">
        <v>2004</v>
      </c>
      <c r="E50" s="2">
        <v>2005</v>
      </c>
      <c r="F50" s="2">
        <v>2006</v>
      </c>
      <c r="G50" s="2">
        <v>2007</v>
      </c>
      <c r="H50" s="2">
        <v>2008</v>
      </c>
    </row>
    <row r="51" spans="2:8" ht="12.75">
      <c r="B51" s="22" t="s">
        <v>9</v>
      </c>
      <c r="C51" s="21"/>
      <c r="D51" s="6">
        <v>21.6</v>
      </c>
      <c r="E51" s="6">
        <v>21.6</v>
      </c>
      <c r="F51" s="6">
        <v>20</v>
      </c>
      <c r="G51" s="6">
        <v>18.9</v>
      </c>
      <c r="H51" s="6"/>
    </row>
    <row r="52" spans="2:8" ht="12.75">
      <c r="B52" s="22" t="s">
        <v>10</v>
      </c>
      <c r="C52" s="18"/>
      <c r="D52" s="5">
        <v>30.4</v>
      </c>
      <c r="E52" s="5">
        <v>32.1</v>
      </c>
      <c r="F52" s="6">
        <v>30</v>
      </c>
      <c r="G52" s="6">
        <v>30</v>
      </c>
      <c r="H52" s="6">
        <v>30.4</v>
      </c>
    </row>
    <row r="53" spans="2:8" ht="12.75">
      <c r="B53" s="22" t="s">
        <v>11</v>
      </c>
      <c r="C53" s="21"/>
      <c r="D53" s="6">
        <f>D52-D51</f>
        <v>8.799999999999997</v>
      </c>
      <c r="E53" s="6">
        <f>E52-E51</f>
        <v>10.5</v>
      </c>
      <c r="F53" s="6">
        <f>F52-F51</f>
        <v>10</v>
      </c>
      <c r="G53" s="6">
        <f>G52-G51</f>
        <v>11.100000000000001</v>
      </c>
      <c r="H53" s="6">
        <f>H52-H51</f>
        <v>30.4</v>
      </c>
    </row>
    <row r="55" ht="12.75">
      <c r="B55" t="s">
        <v>33</v>
      </c>
    </row>
    <row r="56" spans="1:11" ht="12.75">
      <c r="A56" s="17"/>
      <c r="B56" s="16" t="s">
        <v>13</v>
      </c>
      <c r="C56" s="16" t="s">
        <v>14</v>
      </c>
      <c r="D56" s="16" t="s">
        <v>15</v>
      </c>
      <c r="E56" s="16" t="s">
        <v>16</v>
      </c>
      <c r="F56" s="16" t="s">
        <v>17</v>
      </c>
      <c r="G56" s="16" t="s">
        <v>18</v>
      </c>
      <c r="H56" s="16" t="s">
        <v>19</v>
      </c>
      <c r="I56" s="16" t="s">
        <v>20</v>
      </c>
      <c r="J56" s="16" t="s">
        <v>21</v>
      </c>
      <c r="K56" s="16" t="s">
        <v>22</v>
      </c>
    </row>
    <row r="57" spans="1:12" ht="12.75">
      <c r="A57" s="5">
        <v>2007</v>
      </c>
      <c r="B57" s="4">
        <v>744</v>
      </c>
      <c r="C57" s="4">
        <v>765</v>
      </c>
      <c r="D57" s="4">
        <v>1138</v>
      </c>
      <c r="E57" s="4">
        <v>441</v>
      </c>
      <c r="F57" s="4">
        <v>911</v>
      </c>
      <c r="G57" s="4">
        <v>726</v>
      </c>
      <c r="H57" s="4">
        <v>622</v>
      </c>
      <c r="I57" s="4">
        <v>1027</v>
      </c>
      <c r="J57" s="4">
        <v>842</v>
      </c>
      <c r="K57" s="4">
        <v>915</v>
      </c>
      <c r="L57" s="28"/>
    </row>
    <row r="58" spans="1:12" ht="12.75">
      <c r="A58" s="5">
        <v>2008</v>
      </c>
      <c r="B58" s="4">
        <v>733</v>
      </c>
      <c r="C58" s="4">
        <v>600</v>
      </c>
      <c r="D58" s="4">
        <v>991</v>
      </c>
      <c r="E58" s="4">
        <v>484</v>
      </c>
      <c r="F58" s="4">
        <v>662</v>
      </c>
      <c r="G58" s="4">
        <v>657</v>
      </c>
      <c r="H58" s="4">
        <v>463</v>
      </c>
      <c r="I58" s="4">
        <v>919</v>
      </c>
      <c r="J58" s="4">
        <v>875</v>
      </c>
      <c r="K58" s="4">
        <v>918</v>
      </c>
      <c r="L58" s="28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&amp;RList č. 6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7:L58"/>
  <sheetViews>
    <sheetView workbookViewId="0" topLeftCell="A31">
      <selection activeCell="I51" sqref="I51"/>
    </sheetView>
  </sheetViews>
  <sheetFormatPr defaultColWidth="9.00390625" defaultRowHeight="12.75"/>
  <cols>
    <col min="1" max="17" width="7.75390625" style="0" customWidth="1"/>
  </cols>
  <sheetData>
    <row r="37" ht="12.75">
      <c r="B37" s="7" t="s">
        <v>34</v>
      </c>
    </row>
    <row r="38" spans="2:7" ht="12.75">
      <c r="B38" s="19"/>
      <c r="C38" s="2">
        <v>2004</v>
      </c>
      <c r="D38" s="2">
        <v>2005</v>
      </c>
      <c r="E38" s="2">
        <v>2006</v>
      </c>
      <c r="F38" s="2">
        <v>2007</v>
      </c>
      <c r="G38" s="2">
        <v>2008</v>
      </c>
    </row>
    <row r="39" spans="2:7" ht="12.75">
      <c r="B39" s="33" t="s">
        <v>24</v>
      </c>
      <c r="C39" s="4">
        <v>1073</v>
      </c>
      <c r="D39" s="4">
        <v>855</v>
      </c>
      <c r="E39" s="4">
        <v>748</v>
      </c>
      <c r="F39" s="4">
        <v>766</v>
      </c>
      <c r="G39" s="4">
        <v>598</v>
      </c>
    </row>
    <row r="40" spans="2:7" ht="12.75">
      <c r="B40" s="33" t="s">
        <v>2</v>
      </c>
      <c r="C40" s="4">
        <v>359</v>
      </c>
      <c r="D40" s="4">
        <v>277</v>
      </c>
      <c r="E40" s="4">
        <v>220</v>
      </c>
      <c r="F40" s="4">
        <v>234</v>
      </c>
      <c r="G40" s="4">
        <v>202</v>
      </c>
    </row>
    <row r="41" spans="2:7" ht="12.75">
      <c r="B41" s="33" t="s">
        <v>25</v>
      </c>
      <c r="C41" s="5">
        <v>33.5</v>
      </c>
      <c r="D41" s="5">
        <v>32.4</v>
      </c>
      <c r="E41" s="5">
        <v>29.4</v>
      </c>
      <c r="F41" s="5">
        <v>30.5</v>
      </c>
      <c r="G41" s="5">
        <v>33.8</v>
      </c>
    </row>
    <row r="43" spans="2:7" ht="12.75">
      <c r="B43" t="s">
        <v>35</v>
      </c>
      <c r="G43" s="1"/>
    </row>
    <row r="44" spans="2:8" ht="12.75">
      <c r="B44" s="9"/>
      <c r="C44" s="1"/>
      <c r="D44" s="2">
        <v>2004</v>
      </c>
      <c r="E44" s="2">
        <v>2005</v>
      </c>
      <c r="F44" s="2">
        <v>2006</v>
      </c>
      <c r="G44" s="2">
        <v>2007</v>
      </c>
      <c r="H44" s="2">
        <v>2008</v>
      </c>
    </row>
    <row r="45" spans="2:8" ht="12.75">
      <c r="B45" s="22" t="s">
        <v>5</v>
      </c>
      <c r="C45" s="18"/>
      <c r="D45" s="6">
        <v>12.7</v>
      </c>
      <c r="E45" s="6">
        <v>13.1</v>
      </c>
      <c r="F45" s="6">
        <v>14</v>
      </c>
      <c r="G45" s="6">
        <v>14.2</v>
      </c>
      <c r="H45" s="6">
        <v>11.2</v>
      </c>
    </row>
    <row r="46" spans="2:11" ht="12.75">
      <c r="B46" s="22" t="s">
        <v>6</v>
      </c>
      <c r="C46" s="20"/>
      <c r="D46" s="4">
        <v>1073</v>
      </c>
      <c r="E46" s="4">
        <v>855</v>
      </c>
      <c r="F46" s="4">
        <v>748</v>
      </c>
      <c r="G46" s="4">
        <v>766</v>
      </c>
      <c r="H46" s="4">
        <v>568</v>
      </c>
      <c r="K46" s="71"/>
    </row>
    <row r="47" spans="2:8" ht="12.75">
      <c r="B47" s="22" t="s">
        <v>7</v>
      </c>
      <c r="C47" s="20"/>
      <c r="D47" s="4">
        <v>8452</v>
      </c>
      <c r="E47" s="4">
        <v>6511</v>
      </c>
      <c r="F47" s="4">
        <v>5361</v>
      </c>
      <c r="G47" s="4">
        <v>5377</v>
      </c>
      <c r="H47" s="4">
        <v>5068</v>
      </c>
    </row>
    <row r="49" ht="12.75">
      <c r="B49" t="s">
        <v>8</v>
      </c>
    </row>
    <row r="50" spans="2:8" ht="12.75">
      <c r="B50" s="9"/>
      <c r="C50" s="1"/>
      <c r="D50" s="2">
        <v>2004</v>
      </c>
      <c r="E50" s="2">
        <v>2005</v>
      </c>
      <c r="F50" s="2">
        <v>2006</v>
      </c>
      <c r="G50" s="2">
        <v>2007</v>
      </c>
      <c r="H50" s="2">
        <v>2008</v>
      </c>
    </row>
    <row r="51" spans="2:8" ht="12.75">
      <c r="B51" s="22" t="s">
        <v>9</v>
      </c>
      <c r="C51" s="21"/>
      <c r="D51" s="6">
        <v>30.8</v>
      </c>
      <c r="E51" s="6">
        <v>28.6</v>
      </c>
      <c r="F51" s="6">
        <v>26.5</v>
      </c>
      <c r="G51" s="6">
        <v>22.9</v>
      </c>
      <c r="H51" s="6">
        <v>24.8</v>
      </c>
    </row>
    <row r="52" spans="2:8" ht="12.75">
      <c r="B52" s="22" t="s">
        <v>10</v>
      </c>
      <c r="C52" s="18"/>
      <c r="D52" s="5">
        <v>33.5</v>
      </c>
      <c r="E52" s="5">
        <v>32.4</v>
      </c>
      <c r="F52" s="5">
        <v>29.4</v>
      </c>
      <c r="G52" s="5">
        <v>30.5</v>
      </c>
      <c r="H52" s="5">
        <v>33.8</v>
      </c>
    </row>
    <row r="53" spans="2:8" ht="12.75">
      <c r="B53" s="22" t="s">
        <v>11</v>
      </c>
      <c r="C53" s="21"/>
      <c r="D53" s="6">
        <f>D52-D51</f>
        <v>2.6999999999999993</v>
      </c>
      <c r="E53" s="6">
        <f>E52-E51</f>
        <v>3.799999999999997</v>
      </c>
      <c r="F53" s="6">
        <f>F52-F51</f>
        <v>2.8999999999999986</v>
      </c>
      <c r="G53" s="6">
        <f>G52-G51</f>
        <v>7.600000000000001</v>
      </c>
      <c r="H53" s="6">
        <f>H52-H51</f>
        <v>8.999999999999996</v>
      </c>
    </row>
    <row r="55" ht="12.75">
      <c r="B55" t="s">
        <v>36</v>
      </c>
    </row>
    <row r="56" spans="1:11" ht="12.75">
      <c r="A56" s="17"/>
      <c r="B56" s="16" t="s">
        <v>13</v>
      </c>
      <c r="C56" s="16" t="s">
        <v>14</v>
      </c>
      <c r="D56" s="16" t="s">
        <v>15</v>
      </c>
      <c r="E56" s="16" t="s">
        <v>16</v>
      </c>
      <c r="F56" s="16" t="s">
        <v>17</v>
      </c>
      <c r="G56" s="16" t="s">
        <v>18</v>
      </c>
      <c r="H56" s="16" t="s">
        <v>19</v>
      </c>
      <c r="I56" s="16" t="s">
        <v>20</v>
      </c>
      <c r="J56" s="16" t="s">
        <v>21</v>
      </c>
      <c r="K56" s="16" t="s">
        <v>22</v>
      </c>
    </row>
    <row r="57" spans="1:12" ht="12.75">
      <c r="A57" s="5">
        <v>2007</v>
      </c>
      <c r="B57" s="5">
        <v>125</v>
      </c>
      <c r="C57" s="5">
        <v>124</v>
      </c>
      <c r="D57" s="5">
        <v>63</v>
      </c>
      <c r="E57" s="5">
        <v>85</v>
      </c>
      <c r="F57" s="5">
        <v>96</v>
      </c>
      <c r="G57" s="5">
        <v>119</v>
      </c>
      <c r="H57" s="5">
        <v>63</v>
      </c>
      <c r="I57" s="5">
        <v>6</v>
      </c>
      <c r="J57" s="5">
        <v>22</v>
      </c>
      <c r="K57" s="5">
        <v>63</v>
      </c>
      <c r="L57" s="28"/>
    </row>
    <row r="58" spans="1:11" ht="12.75">
      <c r="A58" s="5">
        <v>2008</v>
      </c>
      <c r="B58" s="5">
        <v>102</v>
      </c>
      <c r="C58" s="5">
        <v>79</v>
      </c>
      <c r="D58" s="5">
        <v>51</v>
      </c>
      <c r="E58" s="5">
        <v>94</v>
      </c>
      <c r="F58" s="5">
        <v>105</v>
      </c>
      <c r="G58" s="5">
        <v>51</v>
      </c>
      <c r="H58" s="5">
        <v>45</v>
      </c>
      <c r="I58" s="5">
        <v>11</v>
      </c>
      <c r="J58" s="5">
        <v>11</v>
      </c>
      <c r="K58" s="5">
        <v>49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&amp;RList č. 7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7:M79"/>
  <sheetViews>
    <sheetView workbookViewId="0" topLeftCell="A7">
      <selection activeCell="I51" sqref="I51"/>
    </sheetView>
  </sheetViews>
  <sheetFormatPr defaultColWidth="9.00390625" defaultRowHeight="12.75"/>
  <cols>
    <col min="1" max="20" width="7.75390625" style="0" customWidth="1"/>
  </cols>
  <sheetData>
    <row r="37" ht="12.75">
      <c r="B37" s="7" t="s">
        <v>37</v>
      </c>
    </row>
    <row r="38" spans="2:7" ht="12.75">
      <c r="B38" s="9"/>
      <c r="C38" s="2">
        <v>2004</v>
      </c>
      <c r="D38" s="2">
        <v>2005</v>
      </c>
      <c r="E38" s="2">
        <v>2006</v>
      </c>
      <c r="F38" s="2">
        <v>2007</v>
      </c>
      <c r="G38" s="2">
        <v>2008</v>
      </c>
    </row>
    <row r="39" spans="2:7" ht="12.75">
      <c r="B39" s="32" t="s">
        <v>24</v>
      </c>
      <c r="C39" s="4">
        <v>1395</v>
      </c>
      <c r="D39" s="4">
        <v>1388</v>
      </c>
      <c r="E39" s="4">
        <v>937</v>
      </c>
      <c r="F39" s="4">
        <v>1107</v>
      </c>
      <c r="G39" s="4">
        <v>1008</v>
      </c>
    </row>
    <row r="40" spans="2:7" ht="12.75">
      <c r="B40" s="32" t="s">
        <v>2</v>
      </c>
      <c r="C40" s="4">
        <v>601</v>
      </c>
      <c r="D40" s="4">
        <v>646</v>
      </c>
      <c r="E40" s="4">
        <v>353</v>
      </c>
      <c r="F40" s="4">
        <v>460</v>
      </c>
      <c r="G40" s="4">
        <v>364</v>
      </c>
    </row>
    <row r="41" spans="2:7" ht="12.75">
      <c r="B41" s="32" t="s">
        <v>25</v>
      </c>
      <c r="C41" s="5">
        <v>43.1</v>
      </c>
      <c r="D41" s="5">
        <v>46.5</v>
      </c>
      <c r="E41" s="5">
        <v>37.7</v>
      </c>
      <c r="F41" s="5">
        <v>41.6</v>
      </c>
      <c r="G41" s="5">
        <v>36.1</v>
      </c>
    </row>
    <row r="43" spans="2:7" ht="12.75">
      <c r="B43" t="s">
        <v>38</v>
      </c>
      <c r="G43" s="1"/>
    </row>
    <row r="44" spans="2:8" ht="12.75">
      <c r="B44" s="9"/>
      <c r="C44" s="1"/>
      <c r="D44" s="2">
        <v>2004</v>
      </c>
      <c r="E44" s="2">
        <v>2005</v>
      </c>
      <c r="F44" s="2">
        <v>2006</v>
      </c>
      <c r="G44" s="2">
        <v>2007</v>
      </c>
      <c r="H44" s="2">
        <v>2008</v>
      </c>
    </row>
    <row r="45" spans="2:8" ht="12.75">
      <c r="B45" s="22" t="s">
        <v>5</v>
      </c>
      <c r="C45" s="18"/>
      <c r="D45" s="6">
        <v>12</v>
      </c>
      <c r="E45" s="6">
        <v>13.4</v>
      </c>
      <c r="F45" s="6">
        <v>9.8</v>
      </c>
      <c r="G45" s="6">
        <v>12.1</v>
      </c>
      <c r="H45" s="6">
        <v>11.1</v>
      </c>
    </row>
    <row r="46" spans="2:8" ht="12.75">
      <c r="B46" s="22" t="s">
        <v>6</v>
      </c>
      <c r="C46" s="20"/>
      <c r="D46" s="4">
        <v>1395</v>
      </c>
      <c r="E46" s="4">
        <v>1388</v>
      </c>
      <c r="F46" s="4">
        <v>937</v>
      </c>
      <c r="G46" s="4">
        <v>1107</v>
      </c>
      <c r="H46" s="4">
        <v>1008</v>
      </c>
    </row>
    <row r="47" spans="2:11" ht="12.75">
      <c r="B47" s="22" t="s">
        <v>7</v>
      </c>
      <c r="C47" s="20"/>
      <c r="D47" s="4">
        <v>11670</v>
      </c>
      <c r="E47" s="4">
        <v>10361</v>
      </c>
      <c r="F47" s="4">
        <v>9603</v>
      </c>
      <c r="G47" s="4">
        <v>9163</v>
      </c>
      <c r="H47" s="4">
        <v>9111</v>
      </c>
      <c r="K47" s="71"/>
    </row>
    <row r="49" ht="12.75">
      <c r="B49" t="s">
        <v>8</v>
      </c>
    </row>
    <row r="50" spans="2:8" ht="12.75">
      <c r="B50" s="9"/>
      <c r="C50" s="1"/>
      <c r="D50" s="2">
        <v>2004</v>
      </c>
      <c r="E50" s="2">
        <v>2005</v>
      </c>
      <c r="F50" s="2">
        <v>2006</v>
      </c>
      <c r="G50" s="2">
        <v>2007</v>
      </c>
      <c r="H50" s="2">
        <v>2008</v>
      </c>
    </row>
    <row r="51" spans="2:8" ht="12.75">
      <c r="B51" s="22" t="s">
        <v>9</v>
      </c>
      <c r="C51" s="21"/>
      <c r="D51" s="6">
        <v>23.3</v>
      </c>
      <c r="E51" s="6">
        <v>24.9</v>
      </c>
      <c r="F51" s="6">
        <v>21.6</v>
      </c>
      <c r="G51" s="6">
        <v>22.9</v>
      </c>
      <c r="H51" s="6">
        <v>20.1</v>
      </c>
    </row>
    <row r="52" spans="2:8" ht="12.75">
      <c r="B52" s="22" t="s">
        <v>10</v>
      </c>
      <c r="C52" s="18"/>
      <c r="D52" s="5">
        <v>43.1</v>
      </c>
      <c r="E52" s="5">
        <v>46.5</v>
      </c>
      <c r="F52" s="5">
        <v>37.7</v>
      </c>
      <c r="G52" s="5">
        <v>41.6</v>
      </c>
      <c r="H52" s="5">
        <v>36.1</v>
      </c>
    </row>
    <row r="53" spans="2:8" ht="12.75">
      <c r="B53" s="22" t="s">
        <v>11</v>
      </c>
      <c r="C53" s="21"/>
      <c r="D53" s="6">
        <f>D52-D51</f>
        <v>19.8</v>
      </c>
      <c r="E53" s="6">
        <f>E52-E51</f>
        <v>21.6</v>
      </c>
      <c r="F53" s="6">
        <f>F52-F51</f>
        <v>16.1</v>
      </c>
      <c r="G53" s="6">
        <f>G52-G51</f>
        <v>18.700000000000003</v>
      </c>
      <c r="H53" s="6">
        <f>H52-H51</f>
        <v>16</v>
      </c>
    </row>
    <row r="55" ht="12.75">
      <c r="B55" t="s">
        <v>39</v>
      </c>
    </row>
    <row r="56" spans="1:11" ht="12.75">
      <c r="A56" s="17"/>
      <c r="B56" s="16" t="s">
        <v>13</v>
      </c>
      <c r="C56" s="16" t="s">
        <v>14</v>
      </c>
      <c r="D56" s="16" t="s">
        <v>15</v>
      </c>
      <c r="E56" s="16" t="s">
        <v>16</v>
      </c>
      <c r="F56" s="16" t="s">
        <v>17</v>
      </c>
      <c r="G56" s="16" t="s">
        <v>18</v>
      </c>
      <c r="H56" s="16" t="s">
        <v>19</v>
      </c>
      <c r="I56" s="16" t="s">
        <v>20</v>
      </c>
      <c r="J56" s="16" t="s">
        <v>21</v>
      </c>
      <c r="K56" s="16" t="s">
        <v>22</v>
      </c>
    </row>
    <row r="57" spans="1:12" ht="12.75">
      <c r="A57" s="29">
        <v>2007</v>
      </c>
      <c r="B57" s="4">
        <v>82</v>
      </c>
      <c r="C57" s="4">
        <v>103</v>
      </c>
      <c r="D57" s="4">
        <v>153</v>
      </c>
      <c r="E57" s="4">
        <v>60</v>
      </c>
      <c r="F57" s="4">
        <v>111</v>
      </c>
      <c r="G57" s="4">
        <v>96</v>
      </c>
      <c r="H57" s="4">
        <v>70</v>
      </c>
      <c r="I57" s="4">
        <v>150</v>
      </c>
      <c r="J57" s="4">
        <v>146</v>
      </c>
      <c r="K57" s="4">
        <v>136</v>
      </c>
      <c r="L57" s="28"/>
    </row>
    <row r="58" spans="1:12" ht="12.75">
      <c r="A58" s="29">
        <v>2008</v>
      </c>
      <c r="B58" s="4">
        <v>92</v>
      </c>
      <c r="C58" s="4">
        <v>98</v>
      </c>
      <c r="D58" s="4">
        <v>130</v>
      </c>
      <c r="E58" s="4">
        <v>62</v>
      </c>
      <c r="F58" s="4">
        <v>76</v>
      </c>
      <c r="G58" s="4">
        <v>88</v>
      </c>
      <c r="H58" s="4">
        <v>41</v>
      </c>
      <c r="I58" s="4">
        <v>106</v>
      </c>
      <c r="J58" s="4">
        <v>152</v>
      </c>
      <c r="K58" s="4">
        <v>163</v>
      </c>
      <c r="L58" s="28"/>
    </row>
    <row r="78" ht="12.75">
      <c r="M78" s="28"/>
    </row>
    <row r="79" ht="12.75">
      <c r="M79" s="28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&amp;RList č. 8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PČR 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Kratochvílová</dc:creator>
  <cp:keywords/>
  <dc:description/>
  <cp:lastModifiedBy>Kratochvílová</cp:lastModifiedBy>
  <cp:lastPrinted>2008-11-26T13:42:40Z</cp:lastPrinted>
  <dcterms:created xsi:type="dcterms:W3CDTF">2002-11-25T10:11:45Z</dcterms:created>
  <dcterms:modified xsi:type="dcterms:W3CDTF">2009-02-06T10:11:50Z</dcterms:modified>
  <cp:category/>
  <cp:version/>
  <cp:contentType/>
  <cp:contentStatus/>
</cp:coreProperties>
</file>